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aty.trafi.fi/tyotilat/tieturvaltionapuhank/suljettu/Sisaiset dokumentit/2021_Hakuasiakirjat/"/>
    </mc:Choice>
  </mc:AlternateContent>
  <bookViews>
    <workbookView xWindow="0" yWindow="0" windowWidth="20500" windowHeight="7320"/>
  </bookViews>
  <sheets>
    <sheet name="Taul1" sheetId="1" r:id="rId1"/>
    <sheet name="Taul2" sheetId="2" r:id="rId2"/>
    <sheet name="Taul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5" i="1" l="1"/>
  <c r="E45" i="1"/>
  <c r="G40" i="1"/>
  <c r="I38" i="1"/>
  <c r="H38" i="1"/>
  <c r="G38" i="1"/>
  <c r="E38" i="1"/>
  <c r="E40" i="1" s="1"/>
  <c r="D38" i="1"/>
  <c r="C38" i="1"/>
  <c r="C40" i="1"/>
  <c r="I43" i="1"/>
  <c r="I42" i="1"/>
  <c r="E43" i="1"/>
  <c r="E42" i="1"/>
  <c r="C34" i="1"/>
  <c r="E34" i="1"/>
  <c r="E28" i="1"/>
  <c r="E32" i="1"/>
  <c r="E30" i="1"/>
  <c r="G28" i="1"/>
  <c r="H28" i="1"/>
  <c r="D28" i="1"/>
  <c r="C28" i="1"/>
  <c r="H22" i="1"/>
  <c r="G22" i="1"/>
  <c r="D22" i="1"/>
  <c r="C22" i="1"/>
  <c r="E20" i="1"/>
  <c r="I32" i="1" l="1"/>
  <c r="I30" i="1"/>
  <c r="E21" i="1" l="1"/>
  <c r="E22" i="1" s="1"/>
  <c r="I21" i="1"/>
  <c r="E24" i="1" l="1"/>
  <c r="I37" i="1"/>
  <c r="I36" i="1"/>
  <c r="E37" i="1"/>
  <c r="E36" i="1"/>
  <c r="I27" i="1"/>
  <c r="I26" i="1"/>
  <c r="I25" i="1"/>
  <c r="I24" i="1"/>
  <c r="E27" i="1"/>
  <c r="E26" i="1"/>
  <c r="E25" i="1"/>
  <c r="I20" i="1"/>
  <c r="I22" i="1" s="1"/>
  <c r="I28" i="1" l="1"/>
  <c r="D34" i="1"/>
  <c r="D40" i="1" s="1"/>
  <c r="G34" i="1"/>
  <c r="G48" i="1" s="1"/>
  <c r="H34" i="1"/>
  <c r="H40" i="1" s="1"/>
  <c r="H48" i="1" s="1"/>
  <c r="I34" i="1" l="1"/>
  <c r="I40" i="1" s="1"/>
  <c r="I48" i="1" s="1"/>
  <c r="C45" i="1" l="1"/>
  <c r="E46" i="1" s="1"/>
</calcChain>
</file>

<file path=xl/sharedStrings.xml><?xml version="1.0" encoding="utf-8"?>
<sst xmlns="http://schemas.openxmlformats.org/spreadsheetml/2006/main" count="43" uniqueCount="39">
  <si>
    <t xml:space="preserve">HAKIJA JA AVUSTUKSEN KOHDE                                                               </t>
  </si>
  <si>
    <t>Hakija (Hankkeen hallinnoinnista vastaava kunta, kuntayhtymä tai muu toimija)</t>
  </si>
  <si>
    <t>Hankkeen nimi</t>
  </si>
  <si>
    <t>MENOT JA RAHOITUS (euroa)</t>
  </si>
  <si>
    <t xml:space="preserve">Suunnitelma </t>
  </si>
  <si>
    <t xml:space="preserve">Toteuma </t>
  </si>
  <si>
    <t>täytetään raportoitaessa</t>
  </si>
  <si>
    <t>Vuosi</t>
  </si>
  <si>
    <t>Yhteensä</t>
  </si>
  <si>
    <t>Hankkeeseen palkattava henkilöstö</t>
  </si>
  <si>
    <t>Henkilöstömenot yhteensä</t>
  </si>
  <si>
    <t>Painatus-, ilmoitus- ja markkinointipalvelut</t>
  </si>
  <si>
    <t>Matka- ja kuljetuspalvelut</t>
  </si>
  <si>
    <t>Palvelujen ostot yhteensä</t>
  </si>
  <si>
    <t xml:space="preserve">Hankkeen menot yhteensä </t>
  </si>
  <si>
    <t xml:space="preserve">Hankkeen tulot (eriteltävä, esim. lipputulot, myyjäistulot) </t>
  </si>
  <si>
    <t>Muu kuin julkinen rahoitus (eriteltävä, esim. sponsorointitulot yrityksiltä)</t>
  </si>
  <si>
    <t>Hankkeen tulot yhteensä</t>
  </si>
  <si>
    <t>Valtionavustukseen oikeuttavat kustannukset (menot - tulot)</t>
  </si>
  <si>
    <t>Haettava valtionavustus</t>
  </si>
  <si>
    <t>Maksatukseen haettava valtionavustus</t>
  </si>
  <si>
    <t>Paikka ja aika</t>
  </si>
  <si>
    <t>Hakijan oma työpanos</t>
  </si>
  <si>
    <t>Konsultti- ja asiantuntijapalvelut, selvitykset ja tutkimukset</t>
  </si>
  <si>
    <t>KUSTANNUSLOMAKE</t>
  </si>
  <si>
    <t>täytetään avustusta haettaessa</t>
  </si>
  <si>
    <r>
      <rPr>
        <b/>
        <sz val="10"/>
        <color theme="1"/>
        <rFont val="Arial"/>
        <family val="2"/>
      </rPr>
      <t>Hakijan oma rahoitusosuus</t>
    </r>
    <r>
      <rPr>
        <sz val="10"/>
        <color theme="1"/>
        <rFont val="Arial"/>
        <family val="2"/>
      </rPr>
      <t xml:space="preserve"> 
(eriteltävä toimijoittain)</t>
    </r>
  </si>
  <si>
    <r>
      <rPr>
        <b/>
        <sz val="10"/>
        <color theme="1"/>
        <rFont val="Arial"/>
        <family val="2"/>
      </rPr>
      <t>Muu julkinen rahoitus</t>
    </r>
    <r>
      <rPr>
        <sz val="10"/>
        <color theme="1"/>
        <rFont val="Arial"/>
        <family val="2"/>
      </rPr>
      <t xml:space="preserve"> 
(eriteltävä, esim. koulutuskuntayhtymien, maakuntaliittojen, ELYjen, RAY:n tai EU:n tuki. Traficomin myöntämä valtionavutus ja muu julkinen rahoitus voi olla yhteensä enintään 75 % hankkeen hyväksytyistä kokonaiskustannuksista.)</t>
    </r>
  </si>
  <si>
    <t>Täytä vihreät kohdat. Jos lisäät exceliin rivejä, tarkista summarivien kaavat. Tarkemman kustannuserittelyn voi tehdä B-sarakkeeseen kirjoittamalla tai lisäämällä rivejä taulukkoon.</t>
  </si>
  <si>
    <t>Kustannusten tulee sisältää arvonlisävero, jos se jää avustuksen saajan lopullisesti maksettavaksi. </t>
  </si>
  <si>
    <t>Jos saajan maksettavaksi ei jää arvonlisäveroa, ilmoita kustannukset lomakkeella ilman arvonlisäveroa (alv 0).</t>
  </si>
  <si>
    <t>Haettavan valtionavustuksen osuus hankkeen kustannuksista (maks. 75 %)</t>
  </si>
  <si>
    <t>Jos arvonlisävero sen sijaan jää avustuksen saajan maksettavaksi, tulee lomakkeella ilmoittaa arvonlisäverollisina ne menot, joista vero jää avustuksen saajan maksettavaksi.</t>
  </si>
  <si>
    <t>Kuntaorganisaatioilla arvonlisävero ei yleensä jää valtionavustuksen saajan lopullisesti maksettavaksi vaan kustannukset ilmoitetaan ilman arvonlisäveroa.</t>
  </si>
  <si>
    <t>Tieliikenteen turvallisuustoiminnan edistämisen valtionavustus, hankeavustus 2021</t>
  </si>
  <si>
    <t>Muut palvelujen ostot (eriteltävä tähän: )</t>
  </si>
  <si>
    <t>Aineet, tarvikkeet ja tavarat (eriteltävä tähän: )</t>
  </si>
  <si>
    <t>Muut menot (eriteltävä tähän: )</t>
  </si>
  <si>
    <t xml:space="preserve">ALLEKIRJOITUS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</si>
</sst>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Verdana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i/>
      <sz val="10"/>
      <color rgb="FFFF0000"/>
      <name val="Calibri"/>
      <family val="2"/>
      <scheme val="minor"/>
    </font>
    <font>
      <b/>
      <sz val="9"/>
      <color theme="1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i/>
      <sz val="10"/>
      <color rgb="FFFF0000"/>
      <name val="Arial"/>
      <family val="2"/>
    </font>
    <font>
      <sz val="11"/>
      <name val="Calibri"/>
      <family val="2"/>
      <scheme val="minor"/>
    </font>
    <font>
      <i/>
      <sz val="10"/>
      <name val="Arial"/>
      <family val="2"/>
    </font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2"/>
      <name val="Verdana"/>
      <family val="2"/>
    </font>
    <font>
      <i/>
      <sz val="1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22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49" fontId="3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4" fillId="0" borderId="0" xfId="0" applyNumberFormat="1" applyFont="1" applyAlignment="1">
      <alignment vertical="center" wrapText="1"/>
    </xf>
    <xf numFmtId="49" fontId="11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/>
    </xf>
    <xf numFmtId="0" fontId="14" fillId="0" borderId="0" xfId="0" applyFont="1"/>
    <xf numFmtId="0" fontId="13" fillId="0" borderId="0" xfId="0" applyFont="1" applyBorder="1" applyAlignment="1">
      <alignment vertical="center"/>
    </xf>
    <xf numFmtId="0" fontId="17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17" fillId="0" borderId="0" xfId="0" applyFont="1" applyFill="1"/>
    <xf numFmtId="10" fontId="1" fillId="0" borderId="2" xfId="0" applyNumberFormat="1" applyFont="1" applyBorder="1" applyAlignment="1">
      <alignment vertical="center"/>
    </xf>
    <xf numFmtId="49" fontId="12" fillId="0" borderId="0" xfId="0" applyNumberFormat="1" applyFont="1" applyAlignment="1">
      <alignment horizontal="left" vertical="center" wrapText="1"/>
    </xf>
    <xf numFmtId="4" fontId="0" fillId="0" borderId="0" xfId="0" applyNumberFormat="1"/>
    <xf numFmtId="4" fontId="0" fillId="0" borderId="0" xfId="0" applyNumberFormat="1" applyAlignment="1">
      <alignment vertical="center"/>
    </xf>
    <xf numFmtId="4" fontId="3" fillId="0" borderId="0" xfId="0" applyNumberFormat="1" applyFont="1" applyAlignment="1">
      <alignment vertical="center"/>
    </xf>
    <xf numFmtId="4" fontId="16" fillId="0" borderId="0" xfId="0" applyNumberFormat="1" applyFont="1"/>
    <xf numFmtId="4" fontId="2" fillId="0" borderId="0" xfId="0" applyNumberFormat="1" applyFont="1"/>
    <xf numFmtId="4" fontId="14" fillId="0" borderId="0" xfId="0" applyNumberFormat="1" applyFont="1"/>
    <xf numFmtId="4" fontId="14" fillId="0" borderId="0" xfId="0" applyNumberFormat="1" applyFont="1" applyAlignment="1">
      <alignment vertical="center"/>
    </xf>
    <xf numFmtId="0" fontId="19" fillId="0" borderId="0" xfId="0" applyFont="1"/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Fill="1"/>
    <xf numFmtId="0" fontId="3" fillId="0" borderId="3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Fill="1"/>
    <xf numFmtId="0" fontId="2" fillId="0" borderId="0" xfId="0" applyFont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8" fillId="0" borderId="4" xfId="0" applyFont="1" applyBorder="1" applyAlignment="1">
      <alignment horizontal="left" vertical="center" wrapText="1"/>
    </xf>
    <xf numFmtId="0" fontId="23" fillId="0" borderId="0" xfId="0" applyFont="1" applyAlignment="1">
      <alignment vertical="center"/>
    </xf>
    <xf numFmtId="14" fontId="19" fillId="0" borderId="0" xfId="0" applyNumberFormat="1" applyFont="1" applyFill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164" fontId="3" fillId="2" borderId="2" xfId="1" applyNumberFormat="1" applyFont="1" applyFill="1" applyBorder="1" applyAlignment="1">
      <alignment vertical="center"/>
    </xf>
    <xf numFmtId="164" fontId="3" fillId="0" borderId="2" xfId="1" applyNumberFormat="1" applyFont="1" applyFill="1" applyBorder="1" applyAlignment="1">
      <alignment vertical="center"/>
    </xf>
    <xf numFmtId="164" fontId="4" fillId="0" borderId="2" xfId="1" applyNumberFormat="1" applyFont="1" applyFill="1" applyBorder="1" applyAlignment="1">
      <alignment vertical="center"/>
    </xf>
    <xf numFmtId="164" fontId="25" fillId="0" borderId="2" xfId="1" applyNumberFormat="1" applyFont="1" applyFill="1" applyBorder="1" applyAlignment="1">
      <alignment vertical="center"/>
    </xf>
  </cellXfs>
  <cellStyles count="2">
    <cellStyle name="Normaali" xfId="0" builtinId="0"/>
    <cellStyle name="Valuut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1"/>
  <sheetViews>
    <sheetView tabSelected="1" zoomScaleNormal="100" workbookViewId="0">
      <selection activeCell="B24" sqref="B24"/>
    </sheetView>
  </sheetViews>
  <sheetFormatPr defaultRowHeight="14.5" x14ac:dyDescent="0.35"/>
  <cols>
    <col min="1" max="1" width="7.90625" customWidth="1"/>
    <col min="2" max="2" width="51.81640625" style="3" customWidth="1"/>
    <col min="3" max="5" width="13.6328125" style="3" customWidth="1"/>
    <col min="6" max="6" width="4.08984375" customWidth="1"/>
    <col min="7" max="9" width="13.6328125" style="3" customWidth="1"/>
  </cols>
  <sheetData>
    <row r="1" spans="1:11" ht="23.25" customHeight="1" x14ac:dyDescent="0.35">
      <c r="B1" s="8" t="s">
        <v>24</v>
      </c>
      <c r="E1" s="40"/>
    </row>
    <row r="2" spans="1:11" ht="15" x14ac:dyDescent="0.35">
      <c r="B2" s="47" t="s">
        <v>34</v>
      </c>
      <c r="C2" s="37"/>
      <c r="D2" s="37"/>
      <c r="E2" s="37"/>
      <c r="F2" s="35"/>
      <c r="G2" s="37"/>
      <c r="H2" s="37"/>
      <c r="I2" s="37"/>
    </row>
    <row r="3" spans="1:11" x14ac:dyDescent="0.35">
      <c r="B3" s="37"/>
      <c r="C3" s="37"/>
      <c r="D3" s="37"/>
      <c r="E3" s="37"/>
      <c r="F3" s="35"/>
      <c r="G3" s="37"/>
      <c r="H3" s="37"/>
      <c r="I3" s="48">
        <v>44455</v>
      </c>
    </row>
    <row r="4" spans="1:11" x14ac:dyDescent="0.35">
      <c r="B4" s="42" t="s">
        <v>0</v>
      </c>
      <c r="C4" s="42"/>
      <c r="D4" s="42"/>
      <c r="E4" s="42"/>
    </row>
    <row r="5" spans="1:11" x14ac:dyDescent="0.35">
      <c r="B5" s="44" t="s">
        <v>1</v>
      </c>
      <c r="C5" s="44"/>
      <c r="D5" s="44"/>
      <c r="E5" s="44"/>
    </row>
    <row r="6" spans="1:11" x14ac:dyDescent="0.35">
      <c r="B6" s="45"/>
      <c r="C6" s="45"/>
      <c r="D6" s="45"/>
      <c r="E6" s="45"/>
      <c r="H6" s="38"/>
    </row>
    <row r="7" spans="1:11" x14ac:dyDescent="0.35">
      <c r="B7" s="44" t="s">
        <v>2</v>
      </c>
      <c r="C7" s="44"/>
      <c r="D7" s="44"/>
      <c r="E7" s="44"/>
    </row>
    <row r="8" spans="1:11" x14ac:dyDescent="0.35">
      <c r="B8" s="45"/>
      <c r="C8" s="45"/>
      <c r="D8" s="45"/>
      <c r="E8" s="45"/>
      <c r="I8" s="38"/>
    </row>
    <row r="9" spans="1:11" x14ac:dyDescent="0.35">
      <c r="B9" s="37"/>
      <c r="C9" s="23"/>
      <c r="D9" s="24"/>
      <c r="E9" s="24"/>
    </row>
    <row r="10" spans="1:11" x14ac:dyDescent="0.35">
      <c r="B10" s="51" t="s">
        <v>29</v>
      </c>
      <c r="C10" s="23"/>
      <c r="D10" s="24"/>
      <c r="E10" s="24"/>
    </row>
    <row r="11" spans="1:11" x14ac:dyDescent="0.35">
      <c r="B11" s="51" t="s">
        <v>30</v>
      </c>
      <c r="C11" s="23"/>
      <c r="D11" s="24"/>
      <c r="E11" s="24"/>
    </row>
    <row r="12" spans="1:11" x14ac:dyDescent="0.35">
      <c r="B12" s="51" t="s">
        <v>32</v>
      </c>
      <c r="C12" s="23"/>
      <c r="D12" s="24"/>
      <c r="E12" s="24"/>
    </row>
    <row r="13" spans="1:11" x14ac:dyDescent="0.35">
      <c r="A13" s="41"/>
      <c r="B13" s="52" t="s">
        <v>33</v>
      </c>
      <c r="C13" s="23"/>
      <c r="D13" s="24"/>
      <c r="E13" s="24"/>
    </row>
    <row r="14" spans="1:11" x14ac:dyDescent="0.35">
      <c r="C14" s="23"/>
      <c r="D14" s="24"/>
      <c r="E14" s="24"/>
    </row>
    <row r="15" spans="1:11" x14ac:dyDescent="0.35">
      <c r="B15" s="4" t="s">
        <v>3</v>
      </c>
      <c r="C15" s="14" t="s">
        <v>4</v>
      </c>
      <c r="D15" s="6"/>
      <c r="E15" s="6"/>
      <c r="F15" s="1"/>
      <c r="G15" s="14" t="s">
        <v>5</v>
      </c>
      <c r="K15" s="25"/>
    </row>
    <row r="16" spans="1:11" ht="15" customHeight="1" x14ac:dyDescent="0.35">
      <c r="B16" s="46" t="s">
        <v>28</v>
      </c>
      <c r="C16" s="6" t="s">
        <v>25</v>
      </c>
      <c r="D16" s="6"/>
      <c r="E16" s="6"/>
      <c r="G16" s="6" t="s">
        <v>6</v>
      </c>
      <c r="H16" s="6"/>
    </row>
    <row r="17" spans="2:9" x14ac:dyDescent="0.35">
      <c r="B17" s="46"/>
      <c r="C17" s="15" t="s">
        <v>7</v>
      </c>
      <c r="D17" s="15" t="s">
        <v>7</v>
      </c>
      <c r="E17" s="15" t="s">
        <v>8</v>
      </c>
      <c r="G17" s="15" t="s">
        <v>7</v>
      </c>
      <c r="H17" s="15" t="s">
        <v>7</v>
      </c>
      <c r="I17" s="15" t="s">
        <v>8</v>
      </c>
    </row>
    <row r="18" spans="2:9" x14ac:dyDescent="0.35">
      <c r="B18" s="46"/>
      <c r="C18" s="49">
        <v>2022</v>
      </c>
      <c r="D18" s="49">
        <v>2023</v>
      </c>
      <c r="E18" s="50"/>
      <c r="F18" s="35"/>
      <c r="G18" s="49">
        <v>2022</v>
      </c>
      <c r="H18" s="49">
        <v>2023</v>
      </c>
      <c r="I18" s="39"/>
    </row>
    <row r="19" spans="2:9" x14ac:dyDescent="0.35">
      <c r="B19" s="20"/>
      <c r="C19" s="36"/>
      <c r="D19" s="37"/>
      <c r="E19" s="37"/>
      <c r="F19" s="35"/>
      <c r="G19" s="37"/>
      <c r="H19" s="37"/>
      <c r="I19" s="37"/>
    </row>
    <row r="20" spans="2:9" x14ac:dyDescent="0.35">
      <c r="B20" s="2" t="s">
        <v>22</v>
      </c>
      <c r="C20" s="53"/>
      <c r="D20" s="53"/>
      <c r="E20" s="54">
        <f>C20+D20</f>
        <v>0</v>
      </c>
      <c r="F20" s="28"/>
      <c r="G20" s="53"/>
      <c r="H20" s="53"/>
      <c r="I20" s="54">
        <f>G20+H20</f>
        <v>0</v>
      </c>
    </row>
    <row r="21" spans="2:9" x14ac:dyDescent="0.35">
      <c r="B21" s="2" t="s">
        <v>9</v>
      </c>
      <c r="C21" s="53"/>
      <c r="D21" s="53"/>
      <c r="E21" s="54">
        <f>C21+D21</f>
        <v>0</v>
      </c>
      <c r="F21" s="28"/>
      <c r="G21" s="53"/>
      <c r="H21" s="53"/>
      <c r="I21" s="54">
        <f>G21+H21</f>
        <v>0</v>
      </c>
    </row>
    <row r="22" spans="2:9" x14ac:dyDescent="0.35">
      <c r="B22" s="16" t="s">
        <v>10</v>
      </c>
      <c r="C22" s="54">
        <f>SUM(C20:C21)</f>
        <v>0</v>
      </c>
      <c r="D22" s="54">
        <f>SUM(D20:D21)</f>
        <v>0</v>
      </c>
      <c r="E22" s="55">
        <f>SUM(E20:E21)</f>
        <v>0</v>
      </c>
      <c r="F22" s="28"/>
      <c r="G22" s="54">
        <f>SUM(G20:G21)</f>
        <v>0</v>
      </c>
      <c r="H22" s="54">
        <f>SUM(H20:H21)</f>
        <v>0</v>
      </c>
      <c r="I22" s="55">
        <f>SUM(I20:I21)</f>
        <v>0</v>
      </c>
    </row>
    <row r="23" spans="2:9" x14ac:dyDescent="0.35">
      <c r="C23" s="29"/>
      <c r="D23" s="29"/>
      <c r="E23" s="29"/>
      <c r="F23" s="28"/>
      <c r="G23" s="29"/>
      <c r="H23" s="29"/>
      <c r="I23" s="29"/>
    </row>
    <row r="24" spans="2:9" x14ac:dyDescent="0.35">
      <c r="B24" s="27" t="s">
        <v>23</v>
      </c>
      <c r="C24" s="53"/>
      <c r="D24" s="53"/>
      <c r="E24" s="54">
        <f>C24+D24</f>
        <v>0</v>
      </c>
      <c r="F24" s="28"/>
      <c r="G24" s="53"/>
      <c r="H24" s="53"/>
      <c r="I24" s="54">
        <f t="shared" ref="I24:I27" si="0">G24+H24</f>
        <v>0</v>
      </c>
    </row>
    <row r="25" spans="2:9" x14ac:dyDescent="0.35">
      <c r="B25" s="18" t="s">
        <v>11</v>
      </c>
      <c r="C25" s="53"/>
      <c r="D25" s="53"/>
      <c r="E25" s="54">
        <f t="shared" ref="E25:E27" si="1">C25+D25</f>
        <v>0</v>
      </c>
      <c r="F25" s="28"/>
      <c r="G25" s="53"/>
      <c r="H25" s="53"/>
      <c r="I25" s="54">
        <f t="shared" si="0"/>
        <v>0</v>
      </c>
    </row>
    <row r="26" spans="2:9" x14ac:dyDescent="0.35">
      <c r="B26" s="18" t="s">
        <v>12</v>
      </c>
      <c r="C26" s="53"/>
      <c r="D26" s="53"/>
      <c r="E26" s="54">
        <f t="shared" si="1"/>
        <v>0</v>
      </c>
      <c r="F26" s="28"/>
      <c r="G26" s="53"/>
      <c r="H26" s="53"/>
      <c r="I26" s="54">
        <f t="shared" si="0"/>
        <v>0</v>
      </c>
    </row>
    <row r="27" spans="2:9" x14ac:dyDescent="0.35">
      <c r="B27" s="18" t="s">
        <v>35</v>
      </c>
      <c r="C27" s="53"/>
      <c r="D27" s="53"/>
      <c r="E27" s="54">
        <f t="shared" si="1"/>
        <v>0</v>
      </c>
      <c r="F27" s="28"/>
      <c r="G27" s="53"/>
      <c r="H27" s="53"/>
      <c r="I27" s="54">
        <f t="shared" si="0"/>
        <v>0</v>
      </c>
    </row>
    <row r="28" spans="2:9" x14ac:dyDescent="0.35">
      <c r="B28" s="16" t="s">
        <v>13</v>
      </c>
      <c r="C28" s="54">
        <f>SUM(C24:C27)</f>
        <v>0</v>
      </c>
      <c r="D28" s="54">
        <f>SUM(D24:D27)</f>
        <v>0</v>
      </c>
      <c r="E28" s="55">
        <f>SUM(E24:E27)</f>
        <v>0</v>
      </c>
      <c r="F28" s="28"/>
      <c r="G28" s="54">
        <f>SUM(G24:G27)</f>
        <v>0</v>
      </c>
      <c r="H28" s="54">
        <f>SUM(H24:H27)</f>
        <v>0</v>
      </c>
      <c r="I28" s="55">
        <f>SUM(I24:I27)</f>
        <v>0</v>
      </c>
    </row>
    <row r="29" spans="2:9" x14ac:dyDescent="0.35">
      <c r="B29" s="2"/>
      <c r="C29" s="30"/>
      <c r="D29" s="30"/>
      <c r="E29" s="30"/>
      <c r="F29" s="28"/>
      <c r="G29" s="30"/>
      <c r="H29" s="30"/>
      <c r="I29" s="30"/>
    </row>
    <row r="30" spans="2:9" x14ac:dyDescent="0.35">
      <c r="B30" s="16" t="s">
        <v>36</v>
      </c>
      <c r="C30" s="53"/>
      <c r="D30" s="53"/>
      <c r="E30" s="55">
        <f>C30+D30</f>
        <v>0</v>
      </c>
      <c r="F30" s="28"/>
      <c r="G30" s="53"/>
      <c r="H30" s="53"/>
      <c r="I30" s="55">
        <f>G30+H30</f>
        <v>0</v>
      </c>
    </row>
    <row r="31" spans="2:9" x14ac:dyDescent="0.35">
      <c r="B31" s="2"/>
      <c r="C31" s="30"/>
      <c r="D31" s="30"/>
      <c r="E31" s="30"/>
      <c r="F31" s="28"/>
      <c r="G31" s="30"/>
      <c r="H31" s="30"/>
      <c r="I31" s="30"/>
    </row>
    <row r="32" spans="2:9" x14ac:dyDescent="0.35">
      <c r="B32" s="16" t="s">
        <v>37</v>
      </c>
      <c r="C32" s="53"/>
      <c r="D32" s="53"/>
      <c r="E32" s="55">
        <f>C32+D32</f>
        <v>0</v>
      </c>
      <c r="F32" s="28"/>
      <c r="G32" s="53"/>
      <c r="H32" s="53"/>
      <c r="I32" s="55">
        <f>G32+H32</f>
        <v>0</v>
      </c>
    </row>
    <row r="33" spans="2:9" x14ac:dyDescent="0.35">
      <c r="B33" s="2"/>
      <c r="C33" s="30"/>
      <c r="D33" s="30"/>
      <c r="E33" s="30"/>
      <c r="F33" s="28"/>
      <c r="G33" s="30"/>
      <c r="H33" s="30"/>
      <c r="I33" s="30"/>
    </row>
    <row r="34" spans="2:9" x14ac:dyDescent="0.35">
      <c r="B34" s="19" t="s">
        <v>14</v>
      </c>
      <c r="C34" s="55">
        <f>C22+C28+C30+C32</f>
        <v>0</v>
      </c>
      <c r="D34" s="55">
        <f>D22+D28+D30+D32</f>
        <v>0</v>
      </c>
      <c r="E34" s="55">
        <f>C34+D34</f>
        <v>0</v>
      </c>
      <c r="F34" s="28"/>
      <c r="G34" s="55">
        <f>G22+G28+G30+G32</f>
        <v>0</v>
      </c>
      <c r="H34" s="55">
        <f>H22+H28+H30+H32</f>
        <v>0</v>
      </c>
      <c r="I34" s="55">
        <f t="shared" ref="I34" si="2">G34+H34</f>
        <v>0</v>
      </c>
    </row>
    <row r="35" spans="2:9" x14ac:dyDescent="0.35">
      <c r="B35" s="2"/>
      <c r="C35" s="30"/>
      <c r="D35" s="30"/>
      <c r="E35" s="30"/>
      <c r="F35" s="28"/>
      <c r="G35" s="30"/>
      <c r="H35" s="30"/>
      <c r="I35" s="30"/>
    </row>
    <row r="36" spans="2:9" x14ac:dyDescent="0.35">
      <c r="B36" s="2" t="s">
        <v>15</v>
      </c>
      <c r="C36" s="53"/>
      <c r="D36" s="53"/>
      <c r="E36" s="54">
        <f>C36+D36</f>
        <v>0</v>
      </c>
      <c r="F36" s="28"/>
      <c r="G36" s="53"/>
      <c r="H36" s="53"/>
      <c r="I36" s="54">
        <f>G36+H36</f>
        <v>0</v>
      </c>
    </row>
    <row r="37" spans="2:9" ht="25" x14ac:dyDescent="0.35">
      <c r="B37" s="2" t="s">
        <v>16</v>
      </c>
      <c r="C37" s="53"/>
      <c r="D37" s="53"/>
      <c r="E37" s="54">
        <f>C37+D37</f>
        <v>0</v>
      </c>
      <c r="F37" s="28"/>
      <c r="G37" s="53"/>
      <c r="H37" s="53"/>
      <c r="I37" s="54">
        <f>G37+H37</f>
        <v>0</v>
      </c>
    </row>
    <row r="38" spans="2:9" x14ac:dyDescent="0.35">
      <c r="B38" s="19" t="s">
        <v>17</v>
      </c>
      <c r="C38" s="55">
        <f>SUM(C36:C37)</f>
        <v>0</v>
      </c>
      <c r="D38" s="55">
        <f>SUM(D36:D37)</f>
        <v>0</v>
      </c>
      <c r="E38" s="55">
        <f>SUM(E36:E37)</f>
        <v>0</v>
      </c>
      <c r="F38" s="31"/>
      <c r="G38" s="55">
        <f>SUM(G36:G37)</f>
        <v>0</v>
      </c>
      <c r="H38" s="55">
        <f>SUM(H36:H37)</f>
        <v>0</v>
      </c>
      <c r="I38" s="55">
        <f>SUM(I36:I37)</f>
        <v>0</v>
      </c>
    </row>
    <row r="39" spans="2:9" x14ac:dyDescent="0.35">
      <c r="B39" s="2"/>
      <c r="C39" s="30"/>
      <c r="D39" s="30"/>
      <c r="E39" s="30"/>
      <c r="F39" s="28"/>
      <c r="G39" s="30"/>
      <c r="H39" s="30"/>
      <c r="I39" s="30"/>
    </row>
    <row r="40" spans="2:9" s="1" customFormat="1" ht="28" x14ac:dyDescent="0.3">
      <c r="B40" s="19" t="s">
        <v>18</v>
      </c>
      <c r="C40" s="55">
        <f>C34-C38</f>
        <v>0</v>
      </c>
      <c r="D40" s="55">
        <f>D34-D38</f>
        <v>0</v>
      </c>
      <c r="E40" s="55">
        <f>E34-E38</f>
        <v>0</v>
      </c>
      <c r="F40" s="32"/>
      <c r="G40" s="55">
        <f>G34-G38</f>
        <v>0</v>
      </c>
      <c r="H40" s="55">
        <f>H34-H38</f>
        <v>0</v>
      </c>
      <c r="I40" s="55">
        <f>I34-I38</f>
        <v>0</v>
      </c>
    </row>
    <row r="41" spans="2:9" x14ac:dyDescent="0.35">
      <c r="C41" s="29"/>
      <c r="D41" s="29"/>
      <c r="E41" s="29"/>
      <c r="F41" s="28"/>
      <c r="G41" s="29"/>
      <c r="H41" s="29"/>
      <c r="I41" s="29"/>
    </row>
    <row r="42" spans="2:9" ht="25.5" x14ac:dyDescent="0.35">
      <c r="B42" s="2" t="s">
        <v>26</v>
      </c>
      <c r="C42" s="53"/>
      <c r="D42" s="53"/>
      <c r="E42" s="54">
        <f>C42+D42</f>
        <v>0</v>
      </c>
      <c r="F42" s="28"/>
      <c r="G42" s="53"/>
      <c r="H42" s="53"/>
      <c r="I42" s="54">
        <f>G42+H42</f>
        <v>0</v>
      </c>
    </row>
    <row r="43" spans="2:9" ht="63" x14ac:dyDescent="0.35">
      <c r="B43" s="2" t="s">
        <v>27</v>
      </c>
      <c r="C43" s="53"/>
      <c r="D43" s="53"/>
      <c r="E43" s="54">
        <f>C43+D43</f>
        <v>0</v>
      </c>
      <c r="F43" s="28"/>
      <c r="G43" s="53"/>
      <c r="H43" s="53"/>
      <c r="I43" s="54">
        <f>G43+H43</f>
        <v>0</v>
      </c>
    </row>
    <row r="44" spans="2:9" x14ac:dyDescent="0.35">
      <c r="B44"/>
      <c r="C44" s="28"/>
      <c r="D44" s="28"/>
      <c r="E44" s="28"/>
      <c r="F44" s="28"/>
      <c r="G44" s="28"/>
      <c r="H44" s="28"/>
      <c r="I44" s="28"/>
    </row>
    <row r="45" spans="2:9" s="21" customFormat="1" ht="18.5" x14ac:dyDescent="0.45">
      <c r="B45" s="19" t="s">
        <v>19</v>
      </c>
      <c r="C45" s="54">
        <f>C40-C42-C43</f>
        <v>0</v>
      </c>
      <c r="D45" s="54">
        <f>D40-D42-D43</f>
        <v>0</v>
      </c>
      <c r="E45" s="56">
        <f>E40-E42-E43</f>
        <v>0</v>
      </c>
      <c r="F45" s="33"/>
      <c r="G45" s="34"/>
      <c r="H45" s="34"/>
      <c r="I45" s="34"/>
    </row>
    <row r="46" spans="2:9" ht="25" x14ac:dyDescent="0.35">
      <c r="B46" s="2" t="s">
        <v>31</v>
      </c>
      <c r="D46" s="6"/>
      <c r="E46" s="26" t="e">
        <f>E45/E40</f>
        <v>#DIV/0!</v>
      </c>
    </row>
    <row r="47" spans="2:9" ht="17.5" x14ac:dyDescent="0.35">
      <c r="B47" s="2"/>
      <c r="C47" s="22"/>
      <c r="D47" s="7"/>
      <c r="E47" s="7"/>
    </row>
    <row r="48" spans="2:9" x14ac:dyDescent="0.35">
      <c r="B48" s="19" t="s">
        <v>20</v>
      </c>
      <c r="F48" s="3"/>
      <c r="G48" s="54">
        <f>G40-G42-G43</f>
        <v>0</v>
      </c>
      <c r="H48" s="54">
        <f>H40-H42-H43</f>
        <v>0</v>
      </c>
      <c r="I48" s="55">
        <f>I40-I42-I43</f>
        <v>0</v>
      </c>
    </row>
    <row r="50" spans="2:5" x14ac:dyDescent="0.35">
      <c r="B50" s="5" t="s">
        <v>38</v>
      </c>
      <c r="C50" s="7"/>
      <c r="D50" s="7"/>
      <c r="E50" s="7"/>
    </row>
    <row r="51" spans="2:5" x14ac:dyDescent="0.35">
      <c r="B51" s="17" t="s">
        <v>21</v>
      </c>
      <c r="C51" s="14"/>
      <c r="D51" s="14"/>
      <c r="E51" s="6"/>
    </row>
    <row r="52" spans="2:5" x14ac:dyDescent="0.35">
      <c r="B52" s="43"/>
      <c r="C52" s="43"/>
      <c r="D52" s="43"/>
      <c r="E52" s="43"/>
    </row>
    <row r="53" spans="2:5" x14ac:dyDescent="0.35">
      <c r="B53" s="43"/>
      <c r="C53" s="43"/>
      <c r="D53" s="43"/>
      <c r="E53" s="43"/>
    </row>
    <row r="55" spans="2:5" x14ac:dyDescent="0.35">
      <c r="B55" s="13"/>
    </row>
    <row r="56" spans="2:5" x14ac:dyDescent="0.35">
      <c r="B56" s="13"/>
    </row>
    <row r="57" spans="2:5" x14ac:dyDescent="0.35">
      <c r="B57" s="13"/>
    </row>
    <row r="58" spans="2:5" x14ac:dyDescent="0.35">
      <c r="B58" s="13"/>
    </row>
    <row r="59" spans="2:5" x14ac:dyDescent="0.35">
      <c r="B59" s="13"/>
    </row>
    <row r="60" spans="2:5" ht="15.5" x14ac:dyDescent="0.35">
      <c r="B60" s="10"/>
    </row>
    <row r="61" spans="2:5" ht="15.5" x14ac:dyDescent="0.35">
      <c r="B61" s="10"/>
    </row>
    <row r="62" spans="2:5" ht="15.5" x14ac:dyDescent="0.35">
      <c r="B62" s="9"/>
    </row>
    <row r="63" spans="2:5" ht="15.5" x14ac:dyDescent="0.35">
      <c r="B63" s="11"/>
    </row>
    <row r="64" spans="2:5" ht="15.5" x14ac:dyDescent="0.35">
      <c r="B64" s="10"/>
    </row>
    <row r="65" spans="2:2" ht="15.5" x14ac:dyDescent="0.35">
      <c r="B65" s="9"/>
    </row>
    <row r="66" spans="2:2" ht="15.5" x14ac:dyDescent="0.35">
      <c r="B66" s="9"/>
    </row>
    <row r="67" spans="2:2" ht="15.5" x14ac:dyDescent="0.35">
      <c r="B67" s="10"/>
    </row>
    <row r="68" spans="2:2" ht="15.5" x14ac:dyDescent="0.35">
      <c r="B68" s="9"/>
    </row>
    <row r="69" spans="2:2" ht="15.5" x14ac:dyDescent="0.35">
      <c r="B69" s="9"/>
    </row>
    <row r="70" spans="2:2" ht="15.5" x14ac:dyDescent="0.35">
      <c r="B70" s="10"/>
    </row>
    <row r="71" spans="2:2" ht="15.5" x14ac:dyDescent="0.35">
      <c r="B71" s="9"/>
    </row>
    <row r="72" spans="2:2" x14ac:dyDescent="0.35">
      <c r="B72"/>
    </row>
    <row r="73" spans="2:2" x14ac:dyDescent="0.35">
      <c r="B73" s="6"/>
    </row>
    <row r="74" spans="2:2" ht="15.5" x14ac:dyDescent="0.35">
      <c r="B74" s="10"/>
    </row>
    <row r="75" spans="2:2" ht="15.5" x14ac:dyDescent="0.35">
      <c r="B75" s="9"/>
    </row>
    <row r="76" spans="2:2" ht="15.5" x14ac:dyDescent="0.35">
      <c r="B76" s="12"/>
    </row>
    <row r="77" spans="2:2" ht="15.5" x14ac:dyDescent="0.35">
      <c r="B77" s="10"/>
    </row>
    <row r="78" spans="2:2" ht="15.5" x14ac:dyDescent="0.35">
      <c r="B78" s="9"/>
    </row>
    <row r="79" spans="2:2" x14ac:dyDescent="0.35">
      <c r="B79"/>
    </row>
    <row r="80" spans="2:2" x14ac:dyDescent="0.35">
      <c r="B80" s="6"/>
    </row>
    <row r="81" spans="2:2" ht="15.5" x14ac:dyDescent="0.35">
      <c r="B81" s="10"/>
    </row>
    <row r="82" spans="2:2" ht="15.5" x14ac:dyDescent="0.35">
      <c r="B82" s="9"/>
    </row>
    <row r="83" spans="2:2" ht="15.5" x14ac:dyDescent="0.35">
      <c r="B83" s="10"/>
    </row>
    <row r="84" spans="2:2" ht="15.5" x14ac:dyDescent="0.35">
      <c r="B84" s="10"/>
    </row>
    <row r="85" spans="2:2" ht="15.5" x14ac:dyDescent="0.35">
      <c r="B85" s="9"/>
    </row>
    <row r="86" spans="2:2" ht="15.5" x14ac:dyDescent="0.35">
      <c r="B86" s="9"/>
    </row>
    <row r="87" spans="2:2" ht="15.5" x14ac:dyDescent="0.35">
      <c r="B87" s="10"/>
    </row>
    <row r="88" spans="2:2" ht="15.5" x14ac:dyDescent="0.35">
      <c r="B88" s="9"/>
    </row>
    <row r="89" spans="2:2" ht="15.5" x14ac:dyDescent="0.35">
      <c r="B89" s="9"/>
    </row>
    <row r="90" spans="2:2" ht="15.5" x14ac:dyDescent="0.35">
      <c r="B90" s="10"/>
    </row>
    <row r="91" spans="2:2" ht="15.5" x14ac:dyDescent="0.35">
      <c r="B91" s="9"/>
    </row>
  </sheetData>
  <mergeCells count="7">
    <mergeCell ref="B4:E4"/>
    <mergeCell ref="B52:E53"/>
    <mergeCell ref="B5:E5"/>
    <mergeCell ref="B7:E7"/>
    <mergeCell ref="B6:E6"/>
    <mergeCell ref="B8:E8"/>
    <mergeCell ref="B16:B18"/>
  </mergeCells>
  <pageMargins left="0.7" right="0.7" top="0.75" bottom="0.75" header="0.3" footer="0.3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40397ff5-035d-43a5-8834-729ee8c332fa" ContentTypeId="0x0101000EC482A17D284AEE8290D09FC0D2D6D200C589622A2BFC49F09A63EB8A04006250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raficom esitys kuvaton (fi)" ma:contentTypeID="0x0101000EC482A17D284AEE8290D09FC0D2D6D200C589622A2BFC49F09A63EB8A0400625000A61671468641A24F9903C856E9C96988" ma:contentTypeVersion="107" ma:contentTypeDescription="" ma:contentTypeScope="" ma:versionID="796d23701519cff321d71aa23721374c">
  <xsd:schema xmlns:xsd="http://www.w3.org/2001/XMLSchema" xmlns:xs="http://www.w3.org/2001/XMLSchema" xmlns:p="http://schemas.microsoft.com/office/2006/metadata/properties" xmlns:ns2="bf3f5c5e-af03-45f2-ad4d-25e99f738005" xmlns:ns3="986746b9-21ea-4a10-94d5-c7e2d54bbe5a" targetNamespace="http://schemas.microsoft.com/office/2006/metadata/properties" ma:root="true" ma:fieldsID="305838cbeb3f8fef4e00b0a3ca2b2b8b" ns2:_="" ns3:_="">
    <xsd:import namespace="bf3f5c5e-af03-45f2-ad4d-25e99f738005"/>
    <xsd:import namespace="986746b9-21ea-4a10-94d5-c7e2d54bbe5a"/>
    <xsd:element name="properties">
      <xsd:complexType>
        <xsd:sequence>
          <xsd:element name="documentManagement">
            <xsd:complexType>
              <xsd:all>
                <xsd:element ref="ns2:SaTyDocumentArchive" minOccurs="0"/>
                <xsd:element ref="ns2:SaTyTosTaskGroup" minOccurs="0"/>
                <xsd:element ref="ns2:SaTyTosTaskGroupId" minOccurs="0"/>
                <xsd:element ref="ns2:SaTyTosIssueGroup" minOccurs="0"/>
                <xsd:element ref="ns2:SaTyTosIssueGroupId" minOccurs="0"/>
                <xsd:element ref="ns2:SaTyTosDocumentType" minOccurs="0"/>
                <xsd:element ref="ns2:SaTyTosDocumentTypeId" minOccurs="0"/>
                <xsd:element ref="ns2:SaTyTosPreservation" minOccurs="0"/>
                <xsd:element ref="ns2:SaTyDocumentYear" minOccurs="0"/>
                <xsd:element ref="ns2:SaTyDocumentStatus" minOccurs="0"/>
                <xsd:element ref="ns2:SaTyTosPublicity" minOccurs="0"/>
                <xsd:element ref="ns3:a9215f07bdd34c12927c30fd8ee294e2" minOccurs="0"/>
                <xsd:element ref="ns3:TaxCatchAll" minOccurs="0"/>
                <xsd:element ref="ns3:TaxCatchAllLabel" minOccurs="0"/>
                <xsd:element ref="ns3:f4b386671deb464d8bb6062959db37ce" minOccurs="0"/>
                <xsd:element ref="ns3:p39f2945831442ffb2b72677709d8610" minOccurs="0"/>
                <xsd:element ref="ns3:g947cab29b3b46f18713a0acc4648f6c" minOccurs="0"/>
                <xsd:element ref="ns2:SaTyDocumentUser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3f5c5e-af03-45f2-ad4d-25e99f738005" elementFormDefault="qualified">
    <xsd:import namespace="http://schemas.microsoft.com/office/2006/documentManagement/types"/>
    <xsd:import namespace="http://schemas.microsoft.com/office/infopath/2007/PartnerControls"/>
    <xsd:element name="SaTyDocumentArchive" ma:index="8" nillable="true" ma:displayName="Arkistoitava" ma:default="0" ma:description="" ma:internalName="SaTyDocumentArchive">
      <xsd:simpleType>
        <xsd:restriction base="dms:Boolean"/>
      </xsd:simpleType>
    </xsd:element>
    <xsd:element name="SaTyTosTaskGroup" ma:index="9" nillable="true" ma:displayName="Tehtävä" ma:hidden="true" ma:indexed="true" ma:internalName="SaTyTosTaskGroup" ma:readOnly="false">
      <xsd:simpleType>
        <xsd:restriction base="dms:Text">
          <xsd:maxLength value="255"/>
        </xsd:restriction>
      </xsd:simpleType>
    </xsd:element>
    <xsd:element name="SaTyTosTaskGroupId" ma:index="10" nillable="true" ma:displayName="Tehtävän tunnus" ma:hidden="true" ma:indexed="true" ma:internalName="SaTyTosTaskGroupId">
      <xsd:simpleType>
        <xsd:restriction base="dms:Text"/>
      </xsd:simpleType>
    </xsd:element>
    <xsd:element name="SaTyTosIssueGroup" ma:index="11" nillable="true" ma:displayName="Tehtävän tarkenne" ma:hidden="true" ma:indexed="true" ma:internalName="SaTyTosIssueGroup" ma:readOnly="false">
      <xsd:simpleType>
        <xsd:restriction base="dms:Text">
          <xsd:maxLength value="255"/>
        </xsd:restriction>
      </xsd:simpleType>
    </xsd:element>
    <xsd:element name="SaTyTosIssueGroupId" ma:index="12" nillable="true" ma:displayName="Tehtävän tarkenteen tunnus" ma:hidden="true" ma:indexed="true" ma:internalName="SaTyTosIssueGroupId">
      <xsd:simpleType>
        <xsd:restriction base="dms:Text"/>
      </xsd:simpleType>
    </xsd:element>
    <xsd:element name="SaTyTosDocumentType" ma:index="13" nillable="true" ma:displayName="Dokumenttityyppi" ma:indexed="true" ma:internalName="SaTyTosDocumentType">
      <xsd:simpleType>
        <xsd:restriction base="dms:Text"/>
      </xsd:simpleType>
    </xsd:element>
    <xsd:element name="SaTyTosDocumentTypeId" ma:index="14" nillable="true" ma:displayName="Dokumenttityypin tunnus" ma:hidden="true" ma:indexed="true" ma:internalName="SaTyTosDocumentTypeId">
      <xsd:simpleType>
        <xsd:restriction base="dms:Text"/>
      </xsd:simpleType>
    </xsd:element>
    <xsd:element name="SaTyTosPreservation" ma:index="15" nillable="true" ma:displayName="Säilytysaika" ma:hidden="true" ma:indexed="true" ma:internalName="SaTyTosPreservation">
      <xsd:simpleType>
        <xsd:restriction base="dms:Text"/>
      </xsd:simpleType>
    </xsd:element>
    <xsd:element name="SaTyDocumentYear" ma:index="16" nillable="true" ma:displayName="Vuosi" ma:decimals="0" ma:hidden="true" ma:internalName="SaTyDocumentYear" ma:percentage="FALSE">
      <xsd:simpleType>
        <xsd:restriction base="dms:Number">
          <xsd:maxInclusive value="2050"/>
          <xsd:minInclusive value="2010"/>
        </xsd:restriction>
      </xsd:simpleType>
    </xsd:element>
    <xsd:element name="SaTyDocumentStatus" ma:index="17" nillable="true" ma:displayName="Tila" ma:default="Luonnos" ma:internalName="SaTyDocumentStatus">
      <xsd:simpleType>
        <xsd:restriction base="dms:Choice">
          <xsd:enumeration value="Luonnos"/>
          <xsd:enumeration value="Valmis"/>
          <xsd:enumeration value="Arkistoitu"/>
        </xsd:restriction>
      </xsd:simpleType>
    </xsd:element>
    <xsd:element name="SaTyTosPublicity" ma:index="20" nillable="true" ma:displayName="Julkisuus" ma:hidden="true" ma:internalName="SaTyTosPublicity">
      <xsd:simpleType>
        <xsd:restriction base="dms:Text"/>
      </xsd:simpleType>
    </xsd:element>
    <xsd:element name="SaTyDocumentUserData" ma:index="31" nillable="true" ma:displayName="Henkilötietoja" ma:default="0" ma:hidden="true" ma:internalName="SaTyDocumentUserData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6746b9-21ea-4a10-94d5-c7e2d54bbe5a" elementFormDefault="qualified">
    <xsd:import namespace="http://schemas.microsoft.com/office/2006/documentManagement/types"/>
    <xsd:import namespace="http://schemas.microsoft.com/office/infopath/2007/PartnerControls"/>
    <xsd:element name="a9215f07bdd34c12927c30fd8ee294e2" ma:index="21" nillable="true" ma:taxonomy="true" ma:internalName="a9215f07bdd34c12927c30fd8ee294e2" ma:taxonomyFieldName="SaTyDocumentOrganisation" ma:displayName="Organisaatiorakenne" ma:default="" ma:fieldId="{a9215f07-bdd3-4c12-927c-30fd8ee294e2}" ma:sspId="40397ff5-035d-43a5-8834-729ee8c332fa" ma:termSetId="4e8fc55d-bf43-4adc-9421-b3b49beece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description="" ma:hidden="true" ma:list="{99153f8a-3e66-41d3-9803-f1f159d75eab}" ma:internalName="TaxCatchAll" ma:showField="CatchAllData" ma:web="bf3f5c5e-af03-45f2-ad4d-25e99f7380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Taxonomy Catch All Column1" ma:description="" ma:hidden="true" ma:list="{99153f8a-3e66-41d3-9803-f1f159d75eab}" ma:internalName="TaxCatchAllLabel" ma:readOnly="true" ma:showField="CatchAllDataLabel" ma:web="bf3f5c5e-af03-45f2-ad4d-25e99f7380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4b386671deb464d8bb6062959db37ce" ma:index="25" nillable="true" ma:taxonomy="true" ma:internalName="f4b386671deb464d8bb6062959db37ce" ma:taxonomyFieldName="SaTyDocumentQuartal" ma:displayName="Osavuosi" ma:default="" ma:fieldId="{f4b38667-1deb-464d-8bb6-062959db37ce}" ma:sspId="40397ff5-035d-43a5-8834-729ee8c332fa" ma:termSetId="895a9155-bcdc-4b0f-80ed-bd9ee6ec15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39f2945831442ffb2b72677709d8610" ma:index="27" nillable="true" ma:taxonomy="true" ma:internalName="p39f2945831442ffb2b72677709d8610" ma:taxonomyFieldName="SaTyDocumentMonth" ma:displayName="Kuukausi" ma:default="" ma:fieldId="{939f2945-8314-42ff-b2b7-2677709d8610}" ma:sspId="40397ff5-035d-43a5-8834-729ee8c332fa" ma:termSetId="9349d5b0-8d30-4cc9-9bbe-b194ef7e757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947cab29b3b46f18713a0acc4648f6c" ma:index="29" nillable="true" ma:taxonomy="true" ma:internalName="g947cab29b3b46f18713a0acc4648f6c" ma:taxonomyFieldName="SaTyDocumentOtherTag" ma:displayName="Muu yksilöivä tieto" ma:default="" ma:fieldId="{0947cab2-9b3b-46f1-8713-a0acc4648f6c}" ma:sspId="40397ff5-035d-43a5-8834-729ee8c332fa" ma:termSetId="fd54c402-2e62-4cf2-a566-0b7c39712901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86746b9-21ea-4a10-94d5-c7e2d54bbe5a">
      <Value>1</Value>
    </TaxCatchAll>
    <SaTyDocumentArchive xmlns="bf3f5c5e-af03-45f2-ad4d-25e99f738005">false</SaTyDocumentArchive>
    <SaTyTosIssueGroupId xmlns="bf3f5c5e-af03-45f2-ad4d-25e99f738005" xsi:nil="true"/>
    <p39f2945831442ffb2b72677709d8610 xmlns="986746b9-21ea-4a10-94d5-c7e2d54bbe5a">
      <Terms xmlns="http://schemas.microsoft.com/office/infopath/2007/PartnerControls"/>
    </p39f2945831442ffb2b72677709d8610>
    <SaTyTosTaskGroup xmlns="bf3f5c5e-af03-45f2-ad4d-25e99f738005" xsi:nil="true"/>
    <SaTyTosIssueGroup xmlns="bf3f5c5e-af03-45f2-ad4d-25e99f738005" xsi:nil="true"/>
    <SaTyDocumentStatus xmlns="bf3f5c5e-af03-45f2-ad4d-25e99f738005">Luonnos</SaTyDocumentStatus>
    <SaTyTosPreservation xmlns="bf3f5c5e-af03-45f2-ad4d-25e99f738005">3 v</SaTyTosPreservation>
    <SaTyTosDocumentType xmlns="bf3f5c5e-af03-45f2-ad4d-25e99f738005" xsi:nil="true"/>
    <f4b386671deb464d8bb6062959db37ce xmlns="986746b9-21ea-4a10-94d5-c7e2d54bbe5a">
      <Terms xmlns="http://schemas.microsoft.com/office/infopath/2007/PartnerControls"/>
    </f4b386671deb464d8bb6062959db37ce>
    <SaTyDocumentUserData xmlns="bf3f5c5e-af03-45f2-ad4d-25e99f738005">false</SaTyDocumentUserData>
    <SaTyTosPublicity xmlns="bf3f5c5e-af03-45f2-ad4d-25e99f738005">Julkinen</SaTyTosPublicity>
    <SaTyTosTaskGroupId xmlns="bf3f5c5e-af03-45f2-ad4d-25e99f738005" xsi:nil="true"/>
    <g947cab29b3b46f18713a0acc4648f6c xmlns="986746b9-21ea-4a10-94d5-c7e2d54bbe5a">
      <Terms xmlns="http://schemas.microsoft.com/office/infopath/2007/PartnerControls"/>
    </g947cab29b3b46f18713a0acc4648f6c>
    <SaTyTosDocumentTypeId xmlns="bf3f5c5e-af03-45f2-ad4d-25e99f738005" xsi:nil="true"/>
    <SaTyDocumentYear xmlns="bf3f5c5e-af03-45f2-ad4d-25e99f738005">2021</SaTyDocumentYear>
    <a9215f07bdd34c12927c30fd8ee294e2 xmlns="986746b9-21ea-4a10-94d5-c7e2d54bbe5a">
      <Terms xmlns="http://schemas.microsoft.com/office/infopath/2007/PartnerControls"/>
    </a9215f07bdd34c12927c30fd8ee294e2>
  </documentManagement>
</p:properties>
</file>

<file path=customXml/itemProps1.xml><?xml version="1.0" encoding="utf-8"?>
<ds:datastoreItem xmlns:ds="http://schemas.openxmlformats.org/officeDocument/2006/customXml" ds:itemID="{3DABB27D-2546-48DE-A4EC-3D70DE12CAFE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6E469BCB-B854-4AC9-BE81-34B79A56B6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3f5c5e-af03-45f2-ad4d-25e99f738005"/>
    <ds:schemaRef ds:uri="986746b9-21ea-4a10-94d5-c7e2d54bbe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AC48961-413F-460C-ADA4-814AE6D08E5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DFF1EA9-E6CD-489B-86C1-F017214C92FC}">
  <ds:schemaRefs>
    <ds:schemaRef ds:uri="http://schemas.openxmlformats.org/package/2006/metadata/core-properties"/>
    <ds:schemaRef ds:uri="986746b9-21ea-4a10-94d5-c7e2d54bbe5a"/>
    <ds:schemaRef ds:uri="http://schemas.microsoft.com/office/2006/documentManagement/types"/>
    <ds:schemaRef ds:uri="http://schemas.microsoft.com/office/infopath/2007/PartnerControls"/>
    <ds:schemaRef ds:uri="bf3f5c5e-af03-45f2-ad4d-25e99f738005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Manager/>
  <Company>Trafi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Korhonen Annu</dc:creator>
  <cp:keywords/>
  <dc:description/>
  <cp:lastModifiedBy>Korhonen Annu</cp:lastModifiedBy>
  <cp:revision/>
  <cp:lastPrinted>2021-09-15T12:16:48Z</cp:lastPrinted>
  <dcterms:created xsi:type="dcterms:W3CDTF">2017-05-02T13:03:43Z</dcterms:created>
  <dcterms:modified xsi:type="dcterms:W3CDTF">2021-09-15T12:16:58Z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d82ff796f8549e7b48b0e43c70930a6">
    <vt:lpwstr>Suomi|88d960e6-e76c-48a2-b607-f1600797b640</vt:lpwstr>
  </property>
  <property fmtid="{D5CDD505-2E9C-101B-9397-08002B2CF9AE}" pid="3" name="SaTyDocumentLanguage">
    <vt:lpwstr>1;#Suomi|88d960e6-e76c-48a2-b607-f1600797b640</vt:lpwstr>
  </property>
  <property fmtid="{D5CDD505-2E9C-101B-9397-08002B2CF9AE}" pid="4" name="ContentTypeId">
    <vt:lpwstr>0x0101000EC482A17D284AEE8290D09FC0D2D6D200C589622A2BFC49F09A63EB8A0400625000A61671468641A24F9903C856E9C96988</vt:lpwstr>
  </property>
  <property fmtid="{D5CDD505-2E9C-101B-9397-08002B2CF9AE}" pid="5" name="SaTyDocumentQuartal">
    <vt:lpwstr/>
  </property>
  <property fmtid="{D5CDD505-2E9C-101B-9397-08002B2CF9AE}" pid="6" name="SaTyDocumentOrganisation">
    <vt:lpwstr/>
  </property>
  <property fmtid="{D5CDD505-2E9C-101B-9397-08002B2CF9AE}" pid="7" name="SaTyDocumentMonth">
    <vt:lpwstr/>
  </property>
  <property fmtid="{D5CDD505-2E9C-101B-9397-08002B2CF9AE}" pid="8" name="SaTyDocumentOtherTag">
    <vt:lpwstr/>
  </property>
  <property fmtid="{D5CDD505-2E9C-101B-9397-08002B2CF9AE}" pid="9" name="eb88049090c34051aae092bae2056bc2">
    <vt:lpwstr/>
  </property>
  <property fmtid="{D5CDD505-2E9C-101B-9397-08002B2CF9AE}" pid="10" name="SaTyTosKeywords">
    <vt:lpwstr/>
  </property>
</Properties>
</file>