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ru.local\users\UserData\f03058054\Desktop\"/>
    </mc:Choice>
  </mc:AlternateContent>
  <bookViews>
    <workbookView xWindow="0" yWindow="0" windowWidth="19200" windowHeight="6468"/>
  </bookViews>
  <sheets>
    <sheet name="Aikataulut" sheetId="11" r:id="rId1"/>
    <sheet name="Joensuu lennot" sheetId="7" r:id="rId2"/>
    <sheet name="Jyväskylä lennot" sheetId="6" r:id="rId3"/>
    <sheet name="Kajaani lennot" sheetId="9" r:id="rId4"/>
    <sheet name="Kokkola Kemi kolmiolennot" sheetId="10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1" i="10" l="1"/>
  <c r="I411" i="10"/>
  <c r="J411" i="10"/>
  <c r="K411" i="10"/>
  <c r="L411" i="10"/>
  <c r="M411" i="10"/>
  <c r="N411" i="10"/>
  <c r="O411" i="10"/>
  <c r="P411" i="10"/>
  <c r="Q411" i="10"/>
  <c r="H403" i="10"/>
  <c r="I403" i="10"/>
  <c r="J403" i="10"/>
  <c r="K403" i="10"/>
  <c r="L403" i="10"/>
  <c r="M403" i="10"/>
  <c r="N403" i="10"/>
  <c r="O403" i="10"/>
  <c r="P403" i="10"/>
  <c r="Q403" i="10"/>
  <c r="H393" i="10"/>
  <c r="I393" i="10"/>
  <c r="J393" i="10"/>
  <c r="K393" i="10"/>
  <c r="L393" i="10"/>
  <c r="M393" i="10"/>
  <c r="N393" i="10"/>
  <c r="O393" i="10"/>
  <c r="P393" i="10"/>
  <c r="Q393" i="10"/>
  <c r="H383" i="10"/>
  <c r="I383" i="10"/>
  <c r="J383" i="10"/>
  <c r="K383" i="10"/>
  <c r="L383" i="10"/>
  <c r="M383" i="10"/>
  <c r="N383" i="10"/>
  <c r="O383" i="10"/>
  <c r="P383" i="10"/>
  <c r="Q383" i="10"/>
  <c r="H373" i="10"/>
  <c r="I373" i="10"/>
  <c r="J373" i="10"/>
  <c r="K373" i="10"/>
  <c r="L373" i="10"/>
  <c r="M373" i="10"/>
  <c r="N373" i="10"/>
  <c r="O373" i="10"/>
  <c r="P373" i="10"/>
  <c r="Q373" i="10"/>
  <c r="H363" i="10"/>
  <c r="I363" i="10"/>
  <c r="J363" i="10"/>
  <c r="K363" i="10"/>
  <c r="L363" i="10"/>
  <c r="M363" i="10"/>
  <c r="N363" i="10"/>
  <c r="O363" i="10"/>
  <c r="P363" i="10"/>
  <c r="Q363" i="10"/>
  <c r="H353" i="10"/>
  <c r="I353" i="10"/>
  <c r="J353" i="10"/>
  <c r="K353" i="10"/>
  <c r="L353" i="10"/>
  <c r="M353" i="10"/>
  <c r="N353" i="10"/>
  <c r="O353" i="10"/>
  <c r="P353" i="10"/>
  <c r="Q353" i="10"/>
  <c r="H343" i="10"/>
  <c r="I343" i="10"/>
  <c r="J343" i="10"/>
  <c r="K343" i="10"/>
  <c r="L343" i="10"/>
  <c r="M343" i="10"/>
  <c r="N343" i="10"/>
  <c r="O343" i="10"/>
  <c r="P343" i="10"/>
  <c r="Q343" i="10"/>
  <c r="H333" i="10"/>
  <c r="I333" i="10"/>
  <c r="J333" i="10"/>
  <c r="K333" i="10"/>
  <c r="L333" i="10"/>
  <c r="M333" i="10"/>
  <c r="N333" i="10"/>
  <c r="O333" i="10"/>
  <c r="P333" i="10"/>
  <c r="Q333" i="10"/>
  <c r="H323" i="10"/>
  <c r="I323" i="10"/>
  <c r="J323" i="10"/>
  <c r="K323" i="10"/>
  <c r="L323" i="10"/>
  <c r="M323" i="10"/>
  <c r="N323" i="10"/>
  <c r="O323" i="10"/>
  <c r="P323" i="10"/>
  <c r="Q323" i="10"/>
  <c r="H313" i="10"/>
  <c r="I313" i="10"/>
  <c r="J313" i="10"/>
  <c r="K313" i="10"/>
  <c r="L313" i="10"/>
  <c r="M313" i="10"/>
  <c r="N313" i="10"/>
  <c r="O313" i="10"/>
  <c r="P313" i="10"/>
  <c r="Q313" i="10"/>
  <c r="H303" i="10"/>
  <c r="I303" i="10"/>
  <c r="J303" i="10"/>
  <c r="K303" i="10"/>
  <c r="L303" i="10"/>
  <c r="M303" i="10"/>
  <c r="N303" i="10"/>
  <c r="O303" i="10"/>
  <c r="P303" i="10"/>
  <c r="Q303" i="10"/>
  <c r="H293" i="10"/>
  <c r="I293" i="10"/>
  <c r="J293" i="10"/>
  <c r="K293" i="10"/>
  <c r="L293" i="10"/>
  <c r="M293" i="10"/>
  <c r="N293" i="10"/>
  <c r="O293" i="10"/>
  <c r="P293" i="10"/>
  <c r="Q293" i="10"/>
  <c r="H283" i="10"/>
  <c r="I283" i="10"/>
  <c r="J283" i="10"/>
  <c r="K283" i="10"/>
  <c r="L283" i="10"/>
  <c r="M283" i="10"/>
  <c r="N283" i="10"/>
  <c r="O283" i="10"/>
  <c r="P283" i="10"/>
  <c r="Q283" i="10"/>
  <c r="H273" i="10"/>
  <c r="I273" i="10"/>
  <c r="J273" i="10"/>
  <c r="K273" i="10"/>
  <c r="L273" i="10"/>
  <c r="M273" i="10"/>
  <c r="N273" i="10"/>
  <c r="O273" i="10"/>
  <c r="P273" i="10"/>
  <c r="Q273" i="10"/>
  <c r="H263" i="10"/>
  <c r="I263" i="10"/>
  <c r="J263" i="10"/>
  <c r="K263" i="10"/>
  <c r="L263" i="10"/>
  <c r="M263" i="10"/>
  <c r="N263" i="10"/>
  <c r="O263" i="10"/>
  <c r="P263" i="10"/>
  <c r="Q263" i="10"/>
  <c r="H253" i="10"/>
  <c r="I253" i="10"/>
  <c r="J253" i="10"/>
  <c r="K253" i="10"/>
  <c r="L253" i="10"/>
  <c r="M253" i="10"/>
  <c r="N253" i="10"/>
  <c r="O253" i="10"/>
  <c r="P253" i="10"/>
  <c r="Q253" i="10"/>
  <c r="H243" i="10"/>
  <c r="I243" i="10"/>
  <c r="J243" i="10"/>
  <c r="K243" i="10"/>
  <c r="L243" i="10"/>
  <c r="M243" i="10"/>
  <c r="N243" i="10"/>
  <c r="O243" i="10"/>
  <c r="P243" i="10"/>
  <c r="Q243" i="10"/>
  <c r="H233" i="10"/>
  <c r="I233" i="10"/>
  <c r="J233" i="10"/>
  <c r="K233" i="10"/>
  <c r="L233" i="10"/>
  <c r="M233" i="10"/>
  <c r="N233" i="10"/>
  <c r="O233" i="10"/>
  <c r="P233" i="10"/>
  <c r="Q233" i="10"/>
  <c r="H223" i="10"/>
  <c r="I223" i="10"/>
  <c r="J223" i="10"/>
  <c r="K223" i="10"/>
  <c r="L223" i="10"/>
  <c r="M223" i="10"/>
  <c r="N223" i="10"/>
  <c r="O223" i="10"/>
  <c r="P223" i="10"/>
  <c r="Q223" i="10"/>
  <c r="H213" i="10"/>
  <c r="I213" i="10"/>
  <c r="J213" i="10"/>
  <c r="K213" i="10"/>
  <c r="L213" i="10"/>
  <c r="M213" i="10"/>
  <c r="N213" i="10"/>
  <c r="O213" i="10"/>
  <c r="P213" i="10"/>
  <c r="Q213" i="10"/>
  <c r="H202" i="10"/>
  <c r="I202" i="10"/>
  <c r="J202" i="10"/>
  <c r="K202" i="10"/>
  <c r="L202" i="10"/>
  <c r="M202" i="10"/>
  <c r="N202" i="10"/>
  <c r="O202" i="10"/>
  <c r="P202" i="10"/>
  <c r="Q202" i="10"/>
  <c r="H192" i="10"/>
  <c r="I192" i="10"/>
  <c r="J192" i="10"/>
  <c r="K192" i="10"/>
  <c r="L192" i="10"/>
  <c r="M192" i="10"/>
  <c r="N192" i="10"/>
  <c r="O192" i="10"/>
  <c r="P192" i="10"/>
  <c r="Q192" i="10"/>
  <c r="H182" i="10"/>
  <c r="I182" i="10"/>
  <c r="J182" i="10"/>
  <c r="K182" i="10"/>
  <c r="L182" i="10"/>
  <c r="M182" i="10"/>
  <c r="N182" i="10"/>
  <c r="O182" i="10"/>
  <c r="P182" i="10"/>
  <c r="Q182" i="10"/>
  <c r="H172" i="10"/>
  <c r="I172" i="10"/>
  <c r="J172" i="10"/>
  <c r="K172" i="10"/>
  <c r="L172" i="10"/>
  <c r="M172" i="10"/>
  <c r="N172" i="10"/>
  <c r="O172" i="10"/>
  <c r="P172" i="10"/>
  <c r="Q172" i="10"/>
  <c r="H162" i="10"/>
  <c r="I162" i="10"/>
  <c r="J162" i="10"/>
  <c r="K162" i="10"/>
  <c r="L162" i="10"/>
  <c r="M162" i="10"/>
  <c r="N162" i="10"/>
  <c r="O162" i="10"/>
  <c r="P162" i="10"/>
  <c r="Q162" i="10"/>
  <c r="H152" i="10"/>
  <c r="I152" i="10"/>
  <c r="J152" i="10"/>
  <c r="K152" i="10"/>
  <c r="L152" i="10"/>
  <c r="M152" i="10"/>
  <c r="N152" i="10"/>
  <c r="O152" i="10"/>
  <c r="P152" i="10"/>
  <c r="Q152" i="10"/>
  <c r="H142" i="10"/>
  <c r="I142" i="10"/>
  <c r="J142" i="10"/>
  <c r="K142" i="10"/>
  <c r="L142" i="10"/>
  <c r="M142" i="10"/>
  <c r="N142" i="10"/>
  <c r="O142" i="10"/>
  <c r="P142" i="10"/>
  <c r="Q142" i="10"/>
  <c r="H131" i="10"/>
  <c r="I131" i="10"/>
  <c r="J131" i="10"/>
  <c r="K131" i="10"/>
  <c r="L131" i="10"/>
  <c r="M131" i="10"/>
  <c r="N131" i="10"/>
  <c r="O131" i="10"/>
  <c r="P131" i="10"/>
  <c r="Q131" i="10"/>
  <c r="H121" i="10"/>
  <c r="I121" i="10"/>
  <c r="J121" i="10"/>
  <c r="K121" i="10"/>
  <c r="L121" i="10"/>
  <c r="M121" i="10"/>
  <c r="N121" i="10"/>
  <c r="O121" i="10"/>
  <c r="P121" i="10"/>
  <c r="Q121" i="10"/>
  <c r="H111" i="10"/>
  <c r="I111" i="10"/>
  <c r="J111" i="10"/>
  <c r="K111" i="10"/>
  <c r="L111" i="10"/>
  <c r="M111" i="10"/>
  <c r="N111" i="10"/>
  <c r="O111" i="10"/>
  <c r="P111" i="10"/>
  <c r="Q111" i="10"/>
  <c r="H101" i="10"/>
  <c r="I101" i="10"/>
  <c r="J101" i="10"/>
  <c r="K101" i="10"/>
  <c r="L101" i="10"/>
  <c r="M101" i="10"/>
  <c r="N101" i="10"/>
  <c r="O101" i="10"/>
  <c r="P101" i="10"/>
  <c r="Q101" i="10"/>
  <c r="H91" i="10"/>
  <c r="I91" i="10"/>
  <c r="J91" i="10"/>
  <c r="K91" i="10"/>
  <c r="L91" i="10"/>
  <c r="M91" i="10"/>
  <c r="N91" i="10"/>
  <c r="O91" i="10"/>
  <c r="P91" i="10"/>
  <c r="Q91" i="10"/>
  <c r="H81" i="10"/>
  <c r="I81" i="10"/>
  <c r="J81" i="10"/>
  <c r="K81" i="10"/>
  <c r="L81" i="10"/>
  <c r="M81" i="10"/>
  <c r="N81" i="10"/>
  <c r="O81" i="10"/>
  <c r="P81" i="10"/>
  <c r="Q81" i="10"/>
  <c r="H71" i="10"/>
  <c r="I71" i="10"/>
  <c r="J71" i="10"/>
  <c r="K71" i="10"/>
  <c r="L71" i="10"/>
  <c r="M71" i="10"/>
  <c r="N71" i="10"/>
  <c r="O71" i="10"/>
  <c r="P71" i="10"/>
  <c r="Q71" i="10"/>
  <c r="H61" i="10"/>
  <c r="I61" i="10"/>
  <c r="J61" i="10"/>
  <c r="K61" i="10"/>
  <c r="L61" i="10"/>
  <c r="M61" i="10"/>
  <c r="N61" i="10"/>
  <c r="O61" i="10"/>
  <c r="P61" i="10"/>
  <c r="Q61" i="10"/>
  <c r="H51" i="10"/>
  <c r="I51" i="10"/>
  <c r="J51" i="10"/>
  <c r="K51" i="10"/>
  <c r="L51" i="10"/>
  <c r="M51" i="10"/>
  <c r="N51" i="10"/>
  <c r="O51" i="10"/>
  <c r="P51" i="10"/>
  <c r="Q51" i="10"/>
  <c r="H41" i="10"/>
  <c r="I41" i="10"/>
  <c r="J41" i="10"/>
  <c r="K41" i="10"/>
  <c r="L41" i="10"/>
  <c r="M41" i="10"/>
  <c r="N41" i="10"/>
  <c r="O41" i="10"/>
  <c r="P41" i="10"/>
  <c r="Q41" i="10"/>
  <c r="H31" i="10"/>
  <c r="I31" i="10"/>
  <c r="J31" i="10"/>
  <c r="K31" i="10"/>
  <c r="L31" i="10"/>
  <c r="M31" i="10"/>
  <c r="N31" i="10"/>
  <c r="O31" i="10"/>
  <c r="P31" i="10"/>
  <c r="Q31" i="10"/>
  <c r="H21" i="10"/>
  <c r="I21" i="10"/>
  <c r="J21" i="10"/>
  <c r="K21" i="10"/>
  <c r="L21" i="10"/>
  <c r="M21" i="10"/>
  <c r="N21" i="10"/>
  <c r="O21" i="10"/>
  <c r="P21" i="10"/>
  <c r="Q21" i="10"/>
  <c r="G21" i="10"/>
  <c r="E411" i="10"/>
  <c r="S411" i="10" s="1"/>
  <c r="F411" i="10"/>
  <c r="G411" i="10"/>
  <c r="D411" i="10"/>
  <c r="AJ21" i="10"/>
  <c r="G403" i="10"/>
  <c r="G393" i="10"/>
  <c r="G383" i="10"/>
  <c r="G373" i="10"/>
  <c r="G363" i="10"/>
  <c r="G353" i="10"/>
  <c r="G343" i="10"/>
  <c r="G333" i="10"/>
  <c r="G323" i="10"/>
  <c r="G313" i="10"/>
  <c r="G303" i="10"/>
  <c r="G293" i="10"/>
  <c r="G283" i="10"/>
  <c r="G273" i="10"/>
  <c r="G263" i="10"/>
  <c r="G253" i="10"/>
  <c r="G243" i="10"/>
  <c r="G233" i="10"/>
  <c r="G223" i="10"/>
  <c r="G213" i="10"/>
  <c r="G202" i="10"/>
  <c r="G192" i="10"/>
  <c r="G182" i="10"/>
  <c r="G172" i="10"/>
  <c r="G162" i="10"/>
  <c r="G152" i="10"/>
  <c r="G142" i="10"/>
  <c r="G131" i="10"/>
  <c r="G121" i="10"/>
  <c r="G111" i="10"/>
  <c r="G101" i="10"/>
  <c r="G91" i="10"/>
  <c r="G81" i="10"/>
  <c r="G71" i="10"/>
  <c r="G61" i="10"/>
  <c r="G51" i="10"/>
  <c r="G41" i="10"/>
  <c r="G31" i="10"/>
  <c r="AM21" i="10"/>
  <c r="AN21" i="10"/>
  <c r="AD21" i="10"/>
  <c r="F412" i="6"/>
  <c r="G412" i="6"/>
  <c r="H412" i="6"/>
  <c r="I22" i="6"/>
  <c r="F403" i="10"/>
  <c r="E403" i="10"/>
  <c r="D403" i="10"/>
  <c r="F393" i="10"/>
  <c r="S393" i="10" s="1"/>
  <c r="E393" i="10"/>
  <c r="D393" i="10"/>
  <c r="F383" i="10"/>
  <c r="E383" i="10"/>
  <c r="S383" i="10" s="1"/>
  <c r="C12" i="10" s="1"/>
  <c r="D383" i="10"/>
  <c r="F373" i="10"/>
  <c r="E373" i="10"/>
  <c r="D373" i="10"/>
  <c r="F363" i="10"/>
  <c r="E363" i="10"/>
  <c r="D363" i="10"/>
  <c r="F353" i="10"/>
  <c r="E353" i="10"/>
  <c r="D353" i="10"/>
  <c r="F343" i="10"/>
  <c r="E343" i="10"/>
  <c r="D343" i="10"/>
  <c r="F333" i="10"/>
  <c r="E333" i="10"/>
  <c r="D333" i="10"/>
  <c r="S333" i="10" s="1"/>
  <c r="C11" i="10" s="1"/>
  <c r="F323" i="10"/>
  <c r="E323" i="10"/>
  <c r="D323" i="10"/>
  <c r="F313" i="10"/>
  <c r="E313" i="10"/>
  <c r="D313" i="10"/>
  <c r="F303" i="10"/>
  <c r="E303" i="10"/>
  <c r="S303" i="10" s="1"/>
  <c r="D303" i="10"/>
  <c r="F293" i="10"/>
  <c r="E293" i="10"/>
  <c r="D293" i="10"/>
  <c r="S293" i="10" s="1"/>
  <c r="C10" i="10" s="1"/>
  <c r="F283" i="10"/>
  <c r="E283" i="10"/>
  <c r="D283" i="10"/>
  <c r="F273" i="10"/>
  <c r="E273" i="10"/>
  <c r="D273" i="10"/>
  <c r="S273" i="10" s="1"/>
  <c r="F263" i="10"/>
  <c r="E263" i="10"/>
  <c r="S263" i="10" s="1"/>
  <c r="D263" i="10"/>
  <c r="F253" i="10"/>
  <c r="E253" i="10"/>
  <c r="D253" i="10"/>
  <c r="F243" i="10"/>
  <c r="E243" i="10"/>
  <c r="D243" i="10"/>
  <c r="F233" i="10"/>
  <c r="S233" i="10" s="1"/>
  <c r="E233" i="10"/>
  <c r="D233" i="10"/>
  <c r="F223" i="10"/>
  <c r="E223" i="10"/>
  <c r="D223" i="10"/>
  <c r="F213" i="10"/>
  <c r="E213" i="10"/>
  <c r="D213" i="10"/>
  <c r="F202" i="10"/>
  <c r="E202" i="10"/>
  <c r="D202" i="10"/>
  <c r="F192" i="10"/>
  <c r="E192" i="10"/>
  <c r="D192" i="10"/>
  <c r="F182" i="10"/>
  <c r="E182" i="10"/>
  <c r="S182" i="10" s="1"/>
  <c r="D182" i="10"/>
  <c r="F172" i="10"/>
  <c r="E172" i="10"/>
  <c r="D172" i="10"/>
  <c r="S172" i="10" s="1"/>
  <c r="F162" i="10"/>
  <c r="E162" i="10"/>
  <c r="D162" i="10"/>
  <c r="F152" i="10"/>
  <c r="S152" i="10" s="1"/>
  <c r="E152" i="10"/>
  <c r="D152" i="10"/>
  <c r="F142" i="10"/>
  <c r="E142" i="10"/>
  <c r="D142" i="10"/>
  <c r="F131" i="10"/>
  <c r="E131" i="10"/>
  <c r="D131" i="10"/>
  <c r="S131" i="10" s="1"/>
  <c r="F121" i="10"/>
  <c r="E121" i="10"/>
  <c r="D121" i="10"/>
  <c r="F111" i="10"/>
  <c r="E111" i="10"/>
  <c r="D111" i="10"/>
  <c r="F101" i="10"/>
  <c r="E101" i="10"/>
  <c r="D101" i="10"/>
  <c r="F91" i="10"/>
  <c r="E91" i="10"/>
  <c r="D91" i="10"/>
  <c r="F81" i="10"/>
  <c r="E81" i="10"/>
  <c r="D81" i="10"/>
  <c r="F71" i="10"/>
  <c r="E71" i="10"/>
  <c r="D71" i="10"/>
  <c r="F61" i="10"/>
  <c r="E61" i="10"/>
  <c r="S61" i="10" s="1"/>
  <c r="D61" i="10"/>
  <c r="F51" i="10"/>
  <c r="E51" i="10"/>
  <c r="D51" i="10"/>
  <c r="S51" i="10" s="1"/>
  <c r="F41" i="10"/>
  <c r="S41" i="10" s="1"/>
  <c r="E41" i="10"/>
  <c r="D41" i="10"/>
  <c r="F31" i="10"/>
  <c r="E31" i="10"/>
  <c r="D31" i="10"/>
  <c r="AL21" i="10"/>
  <c r="F21" i="10"/>
  <c r="E21" i="10"/>
  <c r="D21" i="10"/>
  <c r="M55" i="9"/>
  <c r="F413" i="9"/>
  <c r="H413" i="9"/>
  <c r="G413" i="9"/>
  <c r="S313" i="10"/>
  <c r="S343" i="10"/>
  <c r="S363" i="10"/>
  <c r="S101" i="10"/>
  <c r="S121" i="10"/>
  <c r="C6" i="10" s="1"/>
  <c r="S243" i="10"/>
  <c r="S403" i="10"/>
  <c r="S192" i="10"/>
  <c r="S283" i="10"/>
  <c r="S202" i="10"/>
  <c r="C8" i="10" s="1"/>
  <c r="S142" i="10"/>
  <c r="S213" i="10"/>
  <c r="S323" i="10"/>
  <c r="S91" i="10"/>
  <c r="S81" i="10"/>
  <c r="S253" i="10"/>
  <c r="C9" i="10" s="1"/>
  <c r="S353" i="10"/>
  <c r="S71" i="10"/>
  <c r="C5" i="10" s="1"/>
  <c r="S162" i="10"/>
  <c r="S223" i="10"/>
  <c r="S111" i="10"/>
  <c r="S373" i="10"/>
  <c r="E413" i="9"/>
  <c r="D413" i="9"/>
  <c r="J413" i="9" s="1"/>
  <c r="H405" i="9"/>
  <c r="G405" i="9"/>
  <c r="F405" i="9"/>
  <c r="E405" i="9"/>
  <c r="D405" i="9"/>
  <c r="J405" i="9" s="1"/>
  <c r="H395" i="9"/>
  <c r="G395" i="9"/>
  <c r="F395" i="9"/>
  <c r="E395" i="9"/>
  <c r="J395" i="9" s="1"/>
  <c r="D395" i="9"/>
  <c r="H385" i="9"/>
  <c r="G385" i="9"/>
  <c r="F385" i="9"/>
  <c r="E385" i="9"/>
  <c r="D385" i="9"/>
  <c r="J385" i="9" s="1"/>
  <c r="H375" i="9"/>
  <c r="G375" i="9"/>
  <c r="F375" i="9"/>
  <c r="E375" i="9"/>
  <c r="D375" i="9"/>
  <c r="H365" i="9"/>
  <c r="G365" i="9"/>
  <c r="F365" i="9"/>
  <c r="E365" i="9"/>
  <c r="D365" i="9"/>
  <c r="J365" i="9" s="1"/>
  <c r="H355" i="9"/>
  <c r="G355" i="9"/>
  <c r="F355" i="9"/>
  <c r="E355" i="9"/>
  <c r="J355" i="9" s="1"/>
  <c r="D355" i="9"/>
  <c r="H345" i="9"/>
  <c r="G345" i="9"/>
  <c r="F345" i="9"/>
  <c r="E345" i="9"/>
  <c r="D345" i="9"/>
  <c r="J345" i="9" s="1"/>
  <c r="H335" i="9"/>
  <c r="G335" i="9"/>
  <c r="F335" i="9"/>
  <c r="E335" i="9"/>
  <c r="J335" i="9" s="1"/>
  <c r="D335" i="9"/>
  <c r="H325" i="9"/>
  <c r="G325" i="9"/>
  <c r="F325" i="9"/>
  <c r="E325" i="9"/>
  <c r="D325" i="9"/>
  <c r="J325" i="9" s="1"/>
  <c r="H315" i="9"/>
  <c r="G315" i="9"/>
  <c r="F315" i="9"/>
  <c r="E315" i="9"/>
  <c r="D315" i="9"/>
  <c r="H305" i="9"/>
  <c r="G305" i="9"/>
  <c r="F305" i="9"/>
  <c r="E305" i="9"/>
  <c r="D305" i="9"/>
  <c r="H295" i="9"/>
  <c r="G295" i="9"/>
  <c r="F295" i="9"/>
  <c r="E295" i="9"/>
  <c r="J295" i="9" s="1"/>
  <c r="D295" i="9"/>
  <c r="H285" i="9"/>
  <c r="G285" i="9"/>
  <c r="F285" i="9"/>
  <c r="E285" i="9"/>
  <c r="D285" i="9"/>
  <c r="J285" i="9" s="1"/>
  <c r="H275" i="9"/>
  <c r="G275" i="9"/>
  <c r="F275" i="9"/>
  <c r="E275" i="9"/>
  <c r="J275" i="9" s="1"/>
  <c r="D275" i="9"/>
  <c r="H265" i="9"/>
  <c r="G265" i="9"/>
  <c r="F265" i="9"/>
  <c r="E265" i="9"/>
  <c r="D265" i="9"/>
  <c r="J265" i="9" s="1"/>
  <c r="H255" i="9"/>
  <c r="G255" i="9"/>
  <c r="F255" i="9"/>
  <c r="E255" i="9"/>
  <c r="D255" i="9"/>
  <c r="H245" i="9"/>
  <c r="G245" i="9"/>
  <c r="F245" i="9"/>
  <c r="E245" i="9"/>
  <c r="D245" i="9"/>
  <c r="J245" i="9" s="1"/>
  <c r="H235" i="9"/>
  <c r="G235" i="9"/>
  <c r="F235" i="9"/>
  <c r="E235" i="9"/>
  <c r="J235" i="9" s="1"/>
  <c r="D235" i="9"/>
  <c r="H225" i="9"/>
  <c r="G225" i="9"/>
  <c r="F225" i="9"/>
  <c r="J225" i="9" s="1"/>
  <c r="E225" i="9"/>
  <c r="D225" i="9"/>
  <c r="H215" i="9"/>
  <c r="G215" i="9"/>
  <c r="F215" i="9"/>
  <c r="E215" i="9"/>
  <c r="J215" i="9" s="1"/>
  <c r="D215" i="9"/>
  <c r="H204" i="9"/>
  <c r="G204" i="9"/>
  <c r="F204" i="9"/>
  <c r="E204" i="9"/>
  <c r="D204" i="9"/>
  <c r="J204" i="9" s="1"/>
  <c r="C10" i="9" s="1"/>
  <c r="H194" i="9"/>
  <c r="G194" i="9"/>
  <c r="F194" i="9"/>
  <c r="E194" i="9"/>
  <c r="J194" i="9" s="1"/>
  <c r="D194" i="9"/>
  <c r="H184" i="9"/>
  <c r="G184" i="9"/>
  <c r="F184" i="9"/>
  <c r="E184" i="9"/>
  <c r="D184" i="9"/>
  <c r="J184" i="9" s="1"/>
  <c r="H174" i="9"/>
  <c r="G174" i="9"/>
  <c r="J174" i="9" s="1"/>
  <c r="F174" i="9"/>
  <c r="E174" i="9"/>
  <c r="D174" i="9"/>
  <c r="H164" i="9"/>
  <c r="G164" i="9"/>
  <c r="F164" i="9"/>
  <c r="E164" i="9"/>
  <c r="D164" i="9"/>
  <c r="J164" i="9" s="1"/>
  <c r="C9" i="9" s="1"/>
  <c r="H154" i="9"/>
  <c r="G154" i="9"/>
  <c r="F154" i="9"/>
  <c r="E154" i="9"/>
  <c r="D154" i="9"/>
  <c r="H144" i="9"/>
  <c r="G144" i="9"/>
  <c r="F144" i="9"/>
  <c r="E144" i="9"/>
  <c r="D144" i="9"/>
  <c r="J144" i="9" s="1"/>
  <c r="H133" i="9"/>
  <c r="G133" i="9"/>
  <c r="J133" i="9" s="1"/>
  <c r="F133" i="9"/>
  <c r="E133" i="9"/>
  <c r="D133" i="9"/>
  <c r="H123" i="9"/>
  <c r="G123" i="9"/>
  <c r="F123" i="9"/>
  <c r="E123" i="9"/>
  <c r="D123" i="9"/>
  <c r="J123" i="9" s="1"/>
  <c r="C8" i="9" s="1"/>
  <c r="H113" i="9"/>
  <c r="G113" i="9"/>
  <c r="F113" i="9"/>
  <c r="E113" i="9"/>
  <c r="J113" i="9" s="1"/>
  <c r="D113" i="9"/>
  <c r="H103" i="9"/>
  <c r="G103" i="9"/>
  <c r="F103" i="9"/>
  <c r="E103" i="9"/>
  <c r="D103" i="9"/>
  <c r="J103" i="9" s="1"/>
  <c r="H93" i="9"/>
  <c r="G93" i="9"/>
  <c r="F93" i="9"/>
  <c r="E93" i="9"/>
  <c r="D93" i="9"/>
  <c r="H83" i="9"/>
  <c r="G83" i="9"/>
  <c r="F83" i="9"/>
  <c r="E83" i="9"/>
  <c r="D83" i="9"/>
  <c r="J83" i="9" s="1"/>
  <c r="H73" i="9"/>
  <c r="G73" i="9"/>
  <c r="F73" i="9"/>
  <c r="E73" i="9"/>
  <c r="D73" i="9"/>
  <c r="H63" i="9"/>
  <c r="G63" i="9"/>
  <c r="F63" i="9"/>
  <c r="J63" i="9" s="1"/>
  <c r="E63" i="9"/>
  <c r="D63" i="9"/>
  <c r="H53" i="9"/>
  <c r="G53" i="9"/>
  <c r="F53" i="9"/>
  <c r="E53" i="9"/>
  <c r="D53" i="9"/>
  <c r="H43" i="9"/>
  <c r="G43" i="9"/>
  <c r="F43" i="9"/>
  <c r="E43" i="9"/>
  <c r="J43" i="9"/>
  <c r="D43" i="9"/>
  <c r="H33" i="9"/>
  <c r="G33" i="9"/>
  <c r="F33" i="9"/>
  <c r="E33" i="9"/>
  <c r="D33" i="9"/>
  <c r="H23" i="9"/>
  <c r="G23" i="9"/>
  <c r="F23" i="9"/>
  <c r="E23" i="9"/>
  <c r="D23" i="9"/>
  <c r="J33" i="9"/>
  <c r="J315" i="9"/>
  <c r="J154" i="9"/>
  <c r="J375" i="9"/>
  <c r="J93" i="9"/>
  <c r="J53" i="9"/>
  <c r="J305" i="9"/>
  <c r="J255" i="9"/>
  <c r="J73" i="9"/>
  <c r="C7" i="9" s="1"/>
  <c r="I34" i="7"/>
  <c r="E414" i="7"/>
  <c r="F414" i="7"/>
  <c r="G414" i="7"/>
  <c r="H414" i="7"/>
  <c r="I414" i="7"/>
  <c r="E406" i="7"/>
  <c r="F406" i="7"/>
  <c r="G406" i="7"/>
  <c r="H406" i="7"/>
  <c r="I406" i="7"/>
  <c r="E396" i="7"/>
  <c r="F396" i="7"/>
  <c r="G396" i="7"/>
  <c r="H396" i="7"/>
  <c r="I396" i="7"/>
  <c r="E386" i="7"/>
  <c r="F386" i="7"/>
  <c r="G386" i="7"/>
  <c r="H386" i="7"/>
  <c r="I386" i="7"/>
  <c r="E376" i="7"/>
  <c r="F376" i="7"/>
  <c r="G376" i="7"/>
  <c r="H376" i="7"/>
  <c r="I376" i="7"/>
  <c r="E366" i="7"/>
  <c r="F366" i="7"/>
  <c r="G366" i="7"/>
  <c r="H366" i="7"/>
  <c r="I366" i="7"/>
  <c r="E356" i="7"/>
  <c r="F356" i="7"/>
  <c r="G356" i="7"/>
  <c r="H356" i="7"/>
  <c r="I356" i="7"/>
  <c r="E346" i="7"/>
  <c r="F346" i="7"/>
  <c r="G346" i="7"/>
  <c r="H346" i="7"/>
  <c r="I346" i="7"/>
  <c r="E336" i="7"/>
  <c r="F336" i="7"/>
  <c r="G336" i="7"/>
  <c r="H336" i="7"/>
  <c r="I336" i="7"/>
  <c r="E326" i="7"/>
  <c r="F326" i="7"/>
  <c r="G326" i="7"/>
  <c r="H326" i="7"/>
  <c r="I326" i="7"/>
  <c r="J326" i="7"/>
  <c r="E316" i="7"/>
  <c r="F316" i="7"/>
  <c r="G316" i="7"/>
  <c r="H316" i="7"/>
  <c r="I316" i="7"/>
  <c r="J306" i="7"/>
  <c r="E296" i="7"/>
  <c r="F296" i="7"/>
  <c r="O296" i="7" s="1"/>
  <c r="G296" i="7"/>
  <c r="H296" i="7"/>
  <c r="I296" i="7"/>
  <c r="J296" i="7"/>
  <c r="E286" i="7"/>
  <c r="F286" i="7"/>
  <c r="G286" i="7"/>
  <c r="H286" i="7"/>
  <c r="O286" i="7" s="1"/>
  <c r="I286" i="7"/>
  <c r="E276" i="7"/>
  <c r="F276" i="7"/>
  <c r="G276" i="7"/>
  <c r="H276" i="7"/>
  <c r="I276" i="7"/>
  <c r="E266" i="7"/>
  <c r="F266" i="7"/>
  <c r="O266" i="7" s="1"/>
  <c r="G266" i="7"/>
  <c r="H266" i="7"/>
  <c r="I266" i="7"/>
  <c r="E256" i="7"/>
  <c r="O256" i="7" s="1"/>
  <c r="C12" i="7" s="1"/>
  <c r="D12" i="7" s="1"/>
  <c r="F256" i="7"/>
  <c r="G256" i="7"/>
  <c r="H256" i="7"/>
  <c r="I256" i="7"/>
  <c r="E246" i="7"/>
  <c r="F246" i="7"/>
  <c r="O246" i="7" s="1"/>
  <c r="G246" i="7"/>
  <c r="H246" i="7"/>
  <c r="I246" i="7"/>
  <c r="E236" i="7"/>
  <c r="F236" i="7"/>
  <c r="G236" i="7"/>
  <c r="H236" i="7"/>
  <c r="I236" i="7"/>
  <c r="E226" i="7"/>
  <c r="E216" i="7"/>
  <c r="E205" i="7"/>
  <c r="E195" i="7"/>
  <c r="O195" i="7" s="1"/>
  <c r="F195" i="7"/>
  <c r="G195" i="7"/>
  <c r="H195" i="7"/>
  <c r="I195" i="7"/>
  <c r="E185" i="7"/>
  <c r="E175" i="7"/>
  <c r="O175" i="7" s="1"/>
  <c r="E165" i="7"/>
  <c r="E155" i="7"/>
  <c r="O155" i="7" s="1"/>
  <c r="E145" i="7"/>
  <c r="E134" i="7"/>
  <c r="O134" i="7" s="1"/>
  <c r="E124" i="7"/>
  <c r="E114" i="7"/>
  <c r="E104" i="7"/>
  <c r="E94" i="7"/>
  <c r="O94" i="7" s="1"/>
  <c r="E84" i="7"/>
  <c r="E74" i="7"/>
  <c r="E64" i="7"/>
  <c r="E54" i="7"/>
  <c r="O54" i="7" s="1"/>
  <c r="E44" i="7"/>
  <c r="E34" i="7"/>
  <c r="E24" i="7"/>
  <c r="F226" i="7"/>
  <c r="O226" i="7" s="1"/>
  <c r="G226" i="7"/>
  <c r="H226" i="7"/>
  <c r="I226" i="7"/>
  <c r="F216" i="7"/>
  <c r="G216" i="7"/>
  <c r="H216" i="7"/>
  <c r="I216" i="7"/>
  <c r="F205" i="7"/>
  <c r="G205" i="7"/>
  <c r="H205" i="7"/>
  <c r="I205" i="7"/>
  <c r="F185" i="7"/>
  <c r="O185" i="7" s="1"/>
  <c r="G185" i="7"/>
  <c r="H185" i="7"/>
  <c r="I185" i="7"/>
  <c r="F175" i="7"/>
  <c r="G175" i="7"/>
  <c r="H175" i="7"/>
  <c r="I175" i="7"/>
  <c r="F165" i="7"/>
  <c r="G165" i="7"/>
  <c r="H165" i="7"/>
  <c r="I165" i="7"/>
  <c r="F155" i="7"/>
  <c r="G155" i="7"/>
  <c r="H155" i="7"/>
  <c r="I155" i="7"/>
  <c r="F145" i="7"/>
  <c r="O145" i="7" s="1"/>
  <c r="G145" i="7"/>
  <c r="H145" i="7"/>
  <c r="I145" i="7"/>
  <c r="F134" i="7"/>
  <c r="G134" i="7"/>
  <c r="H134" i="7"/>
  <c r="I134" i="7"/>
  <c r="F124" i="7"/>
  <c r="O124" i="7" s="1"/>
  <c r="C9" i="7" s="1"/>
  <c r="D9" i="7" s="1"/>
  <c r="G124" i="7"/>
  <c r="H124" i="7"/>
  <c r="I124" i="7"/>
  <c r="F114" i="7"/>
  <c r="O114" i="7" s="1"/>
  <c r="G114" i="7"/>
  <c r="H114" i="7"/>
  <c r="I114" i="7"/>
  <c r="J114" i="7"/>
  <c r="F104" i="7"/>
  <c r="G104" i="7"/>
  <c r="O104" i="7" s="1"/>
  <c r="H104" i="7"/>
  <c r="I104" i="7"/>
  <c r="F94" i="7"/>
  <c r="G94" i="7"/>
  <c r="H94" i="7"/>
  <c r="I94" i="7"/>
  <c r="F84" i="7"/>
  <c r="G84" i="7"/>
  <c r="O84" i="7" s="1"/>
  <c r="H84" i="7"/>
  <c r="I84" i="7"/>
  <c r="F74" i="7"/>
  <c r="G74" i="7"/>
  <c r="H74" i="7"/>
  <c r="I74" i="7"/>
  <c r="F64" i="7"/>
  <c r="G64" i="7"/>
  <c r="O64" i="7" s="1"/>
  <c r="H64" i="7"/>
  <c r="I64" i="7"/>
  <c r="F54" i="7"/>
  <c r="G54" i="7"/>
  <c r="H54" i="7"/>
  <c r="I54" i="7"/>
  <c r="J54" i="7"/>
  <c r="F44" i="7"/>
  <c r="F34" i="7"/>
  <c r="I44" i="7"/>
  <c r="F24" i="7"/>
  <c r="I24" i="7"/>
  <c r="L414" i="7"/>
  <c r="J414" i="7"/>
  <c r="K414" i="7"/>
  <c r="J406" i="7"/>
  <c r="J396" i="7"/>
  <c r="J386" i="7"/>
  <c r="J376" i="7"/>
  <c r="J366" i="7"/>
  <c r="J356" i="7"/>
  <c r="J346" i="7"/>
  <c r="J336" i="7"/>
  <c r="J316" i="7"/>
  <c r="J286" i="7"/>
  <c r="J276" i="7"/>
  <c r="J266" i="7"/>
  <c r="J256" i="7"/>
  <c r="J246" i="7"/>
  <c r="J236" i="7"/>
  <c r="J226" i="7"/>
  <c r="J216" i="7"/>
  <c r="J205" i="7"/>
  <c r="J195" i="7"/>
  <c r="J185" i="7"/>
  <c r="J175" i="7"/>
  <c r="J165" i="7"/>
  <c r="J155" i="7"/>
  <c r="J145" i="7"/>
  <c r="J134" i="7"/>
  <c r="J124" i="7"/>
  <c r="J104" i="7"/>
  <c r="J94" i="7"/>
  <c r="J84" i="7"/>
  <c r="J74" i="7"/>
  <c r="J64" i="7"/>
  <c r="H44" i="7"/>
  <c r="J44" i="7"/>
  <c r="H34" i="7"/>
  <c r="J34" i="7"/>
  <c r="H24" i="7"/>
  <c r="J24" i="7"/>
  <c r="M414" i="7"/>
  <c r="D414" i="7"/>
  <c r="O414" i="7" s="1"/>
  <c r="M406" i="7"/>
  <c r="L406" i="7"/>
  <c r="K406" i="7"/>
  <c r="D406" i="7"/>
  <c r="O406" i="7" s="1"/>
  <c r="M396" i="7"/>
  <c r="L396" i="7"/>
  <c r="K396" i="7"/>
  <c r="D396" i="7"/>
  <c r="O396" i="7" s="1"/>
  <c r="M386" i="7"/>
  <c r="L386" i="7"/>
  <c r="K386" i="7"/>
  <c r="D386" i="7"/>
  <c r="M376" i="7"/>
  <c r="L376" i="7"/>
  <c r="K376" i="7"/>
  <c r="D376" i="7"/>
  <c r="O376" i="7" s="1"/>
  <c r="M366" i="7"/>
  <c r="L366" i="7"/>
  <c r="K366" i="7"/>
  <c r="D366" i="7"/>
  <c r="M356" i="7"/>
  <c r="L356" i="7"/>
  <c r="K356" i="7"/>
  <c r="D356" i="7"/>
  <c r="O356" i="7" s="1"/>
  <c r="M346" i="7"/>
  <c r="L346" i="7"/>
  <c r="K346" i="7"/>
  <c r="D346" i="7"/>
  <c r="M336" i="7"/>
  <c r="L336" i="7"/>
  <c r="K336" i="7"/>
  <c r="D336" i="7"/>
  <c r="O336" i="7" s="1"/>
  <c r="C14" i="7" s="1"/>
  <c r="D14" i="7" s="1"/>
  <c r="M326" i="7"/>
  <c r="L326" i="7"/>
  <c r="K326" i="7"/>
  <c r="D326" i="7"/>
  <c r="O326" i="7" s="1"/>
  <c r="M316" i="7"/>
  <c r="L316" i="7"/>
  <c r="K316" i="7"/>
  <c r="D316" i="7"/>
  <c r="M306" i="7"/>
  <c r="L306" i="7"/>
  <c r="K306" i="7"/>
  <c r="M296" i="7"/>
  <c r="L296" i="7"/>
  <c r="K296" i="7"/>
  <c r="D296" i="7"/>
  <c r="M286" i="7"/>
  <c r="L286" i="7"/>
  <c r="K286" i="7"/>
  <c r="D286" i="7"/>
  <c r="M276" i="7"/>
  <c r="L276" i="7"/>
  <c r="K276" i="7"/>
  <c r="D276" i="7"/>
  <c r="M266" i="7"/>
  <c r="L266" i="7"/>
  <c r="K266" i="7"/>
  <c r="D266" i="7"/>
  <c r="M256" i="7"/>
  <c r="L256" i="7"/>
  <c r="K256" i="7"/>
  <c r="D256" i="7"/>
  <c r="M246" i="7"/>
  <c r="L246" i="7"/>
  <c r="K246" i="7"/>
  <c r="D246" i="7"/>
  <c r="M236" i="7"/>
  <c r="L236" i="7"/>
  <c r="K236" i="7"/>
  <c r="D236" i="7"/>
  <c r="M226" i="7"/>
  <c r="L226" i="7"/>
  <c r="K226" i="7"/>
  <c r="D226" i="7"/>
  <c r="M216" i="7"/>
  <c r="L216" i="7"/>
  <c r="K216" i="7"/>
  <c r="D216" i="7"/>
  <c r="M205" i="7"/>
  <c r="L205" i="7"/>
  <c r="K205" i="7"/>
  <c r="D205" i="7"/>
  <c r="M195" i="7"/>
  <c r="L195" i="7"/>
  <c r="K195" i="7"/>
  <c r="D195" i="7"/>
  <c r="M185" i="7"/>
  <c r="L185" i="7"/>
  <c r="K185" i="7"/>
  <c r="D185" i="7"/>
  <c r="M175" i="7"/>
  <c r="L175" i="7"/>
  <c r="K175" i="7"/>
  <c r="D175" i="7"/>
  <c r="M165" i="7"/>
  <c r="L165" i="7"/>
  <c r="K165" i="7"/>
  <c r="D165" i="7"/>
  <c r="M155" i="7"/>
  <c r="L155" i="7"/>
  <c r="K155" i="7"/>
  <c r="D155" i="7"/>
  <c r="M145" i="7"/>
  <c r="L145" i="7"/>
  <c r="K145" i="7"/>
  <c r="D145" i="7"/>
  <c r="M134" i="7"/>
  <c r="L134" i="7"/>
  <c r="K134" i="7"/>
  <c r="D134" i="7"/>
  <c r="M124" i="7"/>
  <c r="L124" i="7"/>
  <c r="K124" i="7"/>
  <c r="D124" i="7"/>
  <c r="M114" i="7"/>
  <c r="L114" i="7"/>
  <c r="K114" i="7"/>
  <c r="D114" i="7"/>
  <c r="M104" i="7"/>
  <c r="L104" i="7"/>
  <c r="K104" i="7"/>
  <c r="D104" i="7"/>
  <c r="M94" i="7"/>
  <c r="L94" i="7"/>
  <c r="K94" i="7"/>
  <c r="D94" i="7"/>
  <c r="M84" i="7"/>
  <c r="L84" i="7"/>
  <c r="K84" i="7"/>
  <c r="D84" i="7"/>
  <c r="M74" i="7"/>
  <c r="L74" i="7"/>
  <c r="K74" i="7"/>
  <c r="D74" i="7"/>
  <c r="M64" i="7"/>
  <c r="L64" i="7"/>
  <c r="K64" i="7"/>
  <c r="D64" i="7"/>
  <c r="M54" i="7"/>
  <c r="L54" i="7"/>
  <c r="K54" i="7"/>
  <c r="D54" i="7"/>
  <c r="M44" i="7"/>
  <c r="L44" i="7"/>
  <c r="K44" i="7"/>
  <c r="G44" i="7"/>
  <c r="D44" i="7"/>
  <c r="O44" i="7" s="1"/>
  <c r="M34" i="7"/>
  <c r="L34" i="7"/>
  <c r="K34" i="7"/>
  <c r="G34" i="7"/>
  <c r="D34" i="7"/>
  <c r="M24" i="7"/>
  <c r="L24" i="7"/>
  <c r="K24" i="7"/>
  <c r="G24" i="7"/>
  <c r="D24" i="7"/>
  <c r="O74" i="7"/>
  <c r="O276" i="7"/>
  <c r="O236" i="7"/>
  <c r="O366" i="7"/>
  <c r="O316" i="7"/>
  <c r="O346" i="7"/>
  <c r="O216" i="7"/>
  <c r="O386" i="7"/>
  <c r="O165" i="7"/>
  <c r="O205" i="7"/>
  <c r="C11" i="7" s="1"/>
  <c r="D11" i="7" s="1"/>
  <c r="I404" i="6"/>
  <c r="H404" i="6"/>
  <c r="G404" i="6"/>
  <c r="F404" i="6"/>
  <c r="E404" i="6"/>
  <c r="K404" i="6" s="1"/>
  <c r="D404" i="6"/>
  <c r="I394" i="6"/>
  <c r="H394" i="6"/>
  <c r="G394" i="6"/>
  <c r="F394" i="6"/>
  <c r="E394" i="6"/>
  <c r="D394" i="6"/>
  <c r="I384" i="6"/>
  <c r="H384" i="6"/>
  <c r="G384" i="6"/>
  <c r="F384" i="6"/>
  <c r="E384" i="6"/>
  <c r="K384" i="6" s="1"/>
  <c r="D384" i="6"/>
  <c r="I374" i="6"/>
  <c r="H374" i="6"/>
  <c r="G374" i="6"/>
  <c r="F374" i="6"/>
  <c r="E374" i="6"/>
  <c r="K374" i="6" s="1"/>
  <c r="D374" i="6"/>
  <c r="I364" i="6"/>
  <c r="H364" i="6"/>
  <c r="G364" i="6"/>
  <c r="F364" i="6"/>
  <c r="E364" i="6"/>
  <c r="K364" i="6" s="1"/>
  <c r="D364" i="6"/>
  <c r="I354" i="6"/>
  <c r="H354" i="6"/>
  <c r="G354" i="6"/>
  <c r="K354" i="6" s="1"/>
  <c r="F354" i="6"/>
  <c r="E354" i="6"/>
  <c r="D354" i="6"/>
  <c r="I344" i="6"/>
  <c r="H344" i="6"/>
  <c r="G344" i="6"/>
  <c r="F344" i="6"/>
  <c r="E344" i="6"/>
  <c r="K344" i="6" s="1"/>
  <c r="D344" i="6"/>
  <c r="I334" i="6"/>
  <c r="H334" i="6"/>
  <c r="G334" i="6"/>
  <c r="F334" i="6"/>
  <c r="E334" i="6"/>
  <c r="D334" i="6"/>
  <c r="I324" i="6"/>
  <c r="H324" i="6"/>
  <c r="G324" i="6"/>
  <c r="F324" i="6"/>
  <c r="E324" i="6"/>
  <c r="D324" i="6"/>
  <c r="I314" i="6"/>
  <c r="H314" i="6"/>
  <c r="G314" i="6"/>
  <c r="F314" i="6"/>
  <c r="E314" i="6"/>
  <c r="K314" i="6" s="1"/>
  <c r="D314" i="6"/>
  <c r="I304" i="6"/>
  <c r="H304" i="6"/>
  <c r="G304" i="6"/>
  <c r="F304" i="6"/>
  <c r="E304" i="6"/>
  <c r="K304" i="6" s="1"/>
  <c r="D304" i="6"/>
  <c r="I294" i="6"/>
  <c r="H294" i="6"/>
  <c r="G294" i="6"/>
  <c r="F294" i="6"/>
  <c r="E294" i="6"/>
  <c r="D294" i="6"/>
  <c r="I284" i="6"/>
  <c r="H284" i="6"/>
  <c r="G284" i="6"/>
  <c r="F284" i="6"/>
  <c r="E284" i="6"/>
  <c r="K284" i="6" s="1"/>
  <c r="D284" i="6"/>
  <c r="I274" i="6"/>
  <c r="H274" i="6"/>
  <c r="G274" i="6"/>
  <c r="F274" i="6"/>
  <c r="E274" i="6"/>
  <c r="K274" i="6" s="1"/>
  <c r="D274" i="6"/>
  <c r="I264" i="6"/>
  <c r="H264" i="6"/>
  <c r="G264" i="6"/>
  <c r="F264" i="6"/>
  <c r="E264" i="6"/>
  <c r="K264" i="6" s="1"/>
  <c r="D264" i="6"/>
  <c r="I254" i="6"/>
  <c r="H254" i="6"/>
  <c r="G254" i="6"/>
  <c r="K254" i="6" s="1"/>
  <c r="F254" i="6"/>
  <c r="E254" i="6"/>
  <c r="D254" i="6"/>
  <c r="I244" i="6"/>
  <c r="H244" i="6"/>
  <c r="G244" i="6"/>
  <c r="F244" i="6"/>
  <c r="E244" i="6"/>
  <c r="K244" i="6" s="1"/>
  <c r="D244" i="6"/>
  <c r="I234" i="6"/>
  <c r="H234" i="6"/>
  <c r="G234" i="6"/>
  <c r="F234" i="6"/>
  <c r="E234" i="6"/>
  <c r="K234" i="6" s="1"/>
  <c r="D234" i="6"/>
  <c r="I224" i="6"/>
  <c r="H224" i="6"/>
  <c r="G224" i="6"/>
  <c r="F224" i="6"/>
  <c r="E224" i="6"/>
  <c r="K224" i="6" s="1"/>
  <c r="D224" i="6"/>
  <c r="I214" i="6"/>
  <c r="H214" i="6"/>
  <c r="G214" i="6"/>
  <c r="F214" i="6"/>
  <c r="E214" i="6"/>
  <c r="K214" i="6" s="1"/>
  <c r="D214" i="6"/>
  <c r="I203" i="6"/>
  <c r="H203" i="6"/>
  <c r="G203" i="6"/>
  <c r="F203" i="6"/>
  <c r="E203" i="6"/>
  <c r="K203" i="6" s="1"/>
  <c r="D203" i="6"/>
  <c r="I183" i="6"/>
  <c r="H183" i="6"/>
  <c r="G183" i="6"/>
  <c r="F183" i="6"/>
  <c r="E183" i="6"/>
  <c r="D183" i="6"/>
  <c r="I193" i="6"/>
  <c r="H193" i="6"/>
  <c r="G193" i="6"/>
  <c r="F193" i="6"/>
  <c r="E193" i="6"/>
  <c r="K193" i="6" s="1"/>
  <c r="D193" i="6"/>
  <c r="I173" i="6"/>
  <c r="H173" i="6"/>
  <c r="G173" i="6"/>
  <c r="K173" i="6" s="1"/>
  <c r="F173" i="6"/>
  <c r="E173" i="6"/>
  <c r="D173" i="6"/>
  <c r="I163" i="6"/>
  <c r="H163" i="6"/>
  <c r="G163" i="6"/>
  <c r="F163" i="6"/>
  <c r="E163" i="6"/>
  <c r="K163" i="6" s="1"/>
  <c r="C7" i="6" s="1"/>
  <c r="D163" i="6"/>
  <c r="I153" i="6"/>
  <c r="H153" i="6"/>
  <c r="G153" i="6"/>
  <c r="F153" i="6"/>
  <c r="E153" i="6"/>
  <c r="K153" i="6" s="1"/>
  <c r="D153" i="6"/>
  <c r="I143" i="6"/>
  <c r="H143" i="6"/>
  <c r="G143" i="6"/>
  <c r="F143" i="6"/>
  <c r="E143" i="6"/>
  <c r="D143" i="6"/>
  <c r="I132" i="6"/>
  <c r="H132" i="6"/>
  <c r="G132" i="6"/>
  <c r="F132" i="6"/>
  <c r="E132" i="6"/>
  <c r="D132" i="6"/>
  <c r="I122" i="6"/>
  <c r="H122" i="6"/>
  <c r="G122" i="6"/>
  <c r="F122" i="6"/>
  <c r="E122" i="6"/>
  <c r="K122" i="6" s="1"/>
  <c r="C6" i="6" s="1"/>
  <c r="D122" i="6"/>
  <c r="I112" i="6"/>
  <c r="H112" i="6"/>
  <c r="G112" i="6"/>
  <c r="F112" i="6"/>
  <c r="E112" i="6"/>
  <c r="D112" i="6"/>
  <c r="K112" i="6"/>
  <c r="I102" i="6"/>
  <c r="H102" i="6"/>
  <c r="G102" i="6"/>
  <c r="F102" i="6"/>
  <c r="E102" i="6"/>
  <c r="D102" i="6"/>
  <c r="I92" i="6"/>
  <c r="H92" i="6"/>
  <c r="G92" i="6"/>
  <c r="F92" i="6"/>
  <c r="E92" i="6"/>
  <c r="D92" i="6"/>
  <c r="K92" i="6" s="1"/>
  <c r="I82" i="6"/>
  <c r="H82" i="6"/>
  <c r="G82" i="6"/>
  <c r="F82" i="6"/>
  <c r="E82" i="6"/>
  <c r="D82" i="6"/>
  <c r="K82" i="6" s="1"/>
  <c r="I72" i="6"/>
  <c r="H72" i="6"/>
  <c r="G72" i="6"/>
  <c r="F72" i="6"/>
  <c r="E72" i="6"/>
  <c r="D72" i="6"/>
  <c r="K72" i="6" s="1"/>
  <c r="I62" i="6"/>
  <c r="H62" i="6"/>
  <c r="G62" i="6"/>
  <c r="F62" i="6"/>
  <c r="E62" i="6"/>
  <c r="D62" i="6"/>
  <c r="K62" i="6" s="1"/>
  <c r="I52" i="6"/>
  <c r="H52" i="6"/>
  <c r="G52" i="6"/>
  <c r="F52" i="6"/>
  <c r="E52" i="6"/>
  <c r="D52" i="6"/>
  <c r="I42" i="6"/>
  <c r="H42" i="6"/>
  <c r="G42" i="6"/>
  <c r="F42" i="6"/>
  <c r="E42" i="6"/>
  <c r="D42" i="6"/>
  <c r="G32" i="6"/>
  <c r="H32" i="6"/>
  <c r="K334" i="6"/>
  <c r="C11" i="6" s="1"/>
  <c r="K102" i="6"/>
  <c r="K52" i="6"/>
  <c r="K294" i="6"/>
  <c r="K324" i="6"/>
  <c r="K183" i="6"/>
  <c r="K132" i="6"/>
  <c r="K394" i="6"/>
  <c r="K143" i="6"/>
  <c r="G22" i="6"/>
  <c r="H22" i="6"/>
  <c r="I412" i="6"/>
  <c r="K412" i="6" s="1"/>
  <c r="E412" i="6"/>
  <c r="D412" i="6"/>
  <c r="I32" i="6"/>
  <c r="F32" i="6"/>
  <c r="E32" i="6"/>
  <c r="D32" i="6"/>
  <c r="F22" i="6"/>
  <c r="E22" i="6"/>
  <c r="D22" i="6"/>
  <c r="D306" i="7"/>
  <c r="E306" i="7"/>
  <c r="F306" i="7"/>
  <c r="G306" i="7"/>
  <c r="I306" i="7"/>
  <c r="H306" i="7"/>
  <c r="O306" i="7"/>
  <c r="S31" i="10" l="1"/>
  <c r="S21" i="10"/>
  <c r="J23" i="9"/>
  <c r="C6" i="9" s="1"/>
  <c r="C15" i="9" s="1"/>
  <c r="K42" i="6"/>
  <c r="K32" i="6"/>
  <c r="K22" i="6"/>
  <c r="C4" i="6" s="1"/>
  <c r="O34" i="7"/>
  <c r="O24" i="7"/>
  <c r="C7" i="7" s="1"/>
  <c r="D7" i="7" s="1"/>
  <c r="C13" i="7"/>
  <c r="D13" i="7" s="1"/>
  <c r="C11" i="9"/>
  <c r="C10" i="7"/>
  <c r="D10" i="7" s="1"/>
  <c r="C8" i="7"/>
  <c r="D8" i="7" s="1"/>
  <c r="C15" i="7"/>
  <c r="D15" i="7" s="1"/>
  <c r="C12" i="9"/>
  <c r="C13" i="9"/>
  <c r="C14" i="9"/>
  <c r="C7" i="10"/>
  <c r="C4" i="10"/>
  <c r="AP21" i="10"/>
  <c r="C10" i="6"/>
  <c r="C5" i="6"/>
  <c r="C8" i="6"/>
  <c r="C9" i="6"/>
  <c r="C12" i="6"/>
  <c r="C13" i="6" l="1"/>
  <c r="C16" i="7"/>
  <c r="C13" i="10"/>
  <c r="D16" i="7"/>
</calcChain>
</file>

<file path=xl/sharedStrings.xml><?xml version="1.0" encoding="utf-8"?>
<sst xmlns="http://schemas.openxmlformats.org/spreadsheetml/2006/main" count="4226" uniqueCount="434">
  <si>
    <t>Joensuu</t>
  </si>
  <si>
    <t>JOE-HEL</t>
  </si>
  <si>
    <t>HEL-JOE</t>
  </si>
  <si>
    <t>05:40-06:45</t>
  </si>
  <si>
    <t>ma-pe</t>
  </si>
  <si>
    <t>07:00-08:05</t>
  </si>
  <si>
    <t>ma-pe, 1.9.alkaen</t>
  </si>
  <si>
    <t>08:30-09:35</t>
  </si>
  <si>
    <t>08:00-09:05</t>
  </si>
  <si>
    <t>su</t>
  </si>
  <si>
    <t>09:30-10:35</t>
  </si>
  <si>
    <t>12.00-13:05</t>
  </si>
  <si>
    <t>la-su</t>
  </si>
  <si>
    <t>13:30-14:35</t>
  </si>
  <si>
    <t>17:00-18:05</t>
  </si>
  <si>
    <t>18:30-19:35</t>
  </si>
  <si>
    <t>23:40-00:45</t>
  </si>
  <si>
    <t>ma-pe, su</t>
  </si>
  <si>
    <t>Jyväskylä</t>
  </si>
  <si>
    <t>JYV-HEL</t>
  </si>
  <si>
    <t>HEL-JYV</t>
  </si>
  <si>
    <t>05:55-06:40</t>
  </si>
  <si>
    <t>ma-la</t>
  </si>
  <si>
    <t>12:30-13:40</t>
  </si>
  <si>
    <t>14:00-14:45</t>
  </si>
  <si>
    <t>17:00-17.45</t>
  </si>
  <si>
    <t>ma-pe, 1.9. alkaen</t>
  </si>
  <si>
    <t>18:20-19.05 .</t>
  </si>
  <si>
    <t>23:40-00:25</t>
  </si>
  <si>
    <t>Kajaani</t>
  </si>
  <si>
    <t>KAJ-HEL</t>
  </si>
  <si>
    <t>HEL-KAJ</t>
  </si>
  <si>
    <t>05:50-07:00</t>
  </si>
  <si>
    <t>07:50-09.00</t>
  </si>
  <si>
    <t>la</t>
  </si>
  <si>
    <t>18:20-19:30</t>
  </si>
  <si>
    <t>16:30-17:40</t>
  </si>
  <si>
    <t>21:00-22:10      .</t>
  </si>
  <si>
    <t>Kokkola-Kemi</t>
  </si>
  <si>
    <t>KEM</t>
  </si>
  <si>
    <t>KOK</t>
  </si>
  <si>
    <t>(kolmiolennot)</t>
  </si>
  <si>
    <t>HEL</t>
  </si>
  <si>
    <t>Joensuu/Lennot</t>
  </si>
  <si>
    <t>Lentomäärät</t>
  </si>
  <si>
    <t>Vaihtoehto: 2 lentoa/pv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</si>
  <si>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</si>
  <si>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</si>
  <si>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</si>
  <si>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</si>
  <si>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</si>
  <si>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</si>
  <si>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</si>
  <si>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</si>
  <si>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</si>
  <si>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</si>
  <si>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 </t>
  </si>
  <si>
    <t>Viikko 13</t>
  </si>
  <si>
    <t>05:40 JOE-HEL</t>
  </si>
  <si>
    <t>07:00 HEL-JOE</t>
  </si>
  <si>
    <t>8:00 HEL-JOE</t>
  </si>
  <si>
    <t>8:30 JOE-HEL</t>
  </si>
  <si>
    <t>9:30 JOE-HEL</t>
  </si>
  <si>
    <t>12:00 HEL-JOE</t>
  </si>
  <si>
    <t>13:30 JOE-HEL</t>
  </si>
  <si>
    <t>17:00 HEL-JOE</t>
  </si>
  <si>
    <t>18:30 JOE-HEL</t>
  </si>
  <si>
    <t>23:40 HEL-JOE</t>
  </si>
  <si>
    <t>YLIMÄÄRÄISET LENNOT</t>
  </si>
  <si>
    <t>To</t>
  </si>
  <si>
    <t>1.4.</t>
  </si>
  <si>
    <t>Määrä</t>
  </si>
  <si>
    <t>Pe</t>
  </si>
  <si>
    <t>2.4.</t>
  </si>
  <si>
    <t>La</t>
  </si>
  <si>
    <t>3.4.</t>
  </si>
  <si>
    <t xml:space="preserve">Su </t>
  </si>
  <si>
    <t>4.4.</t>
  </si>
  <si>
    <t>Viikko yhteensä:</t>
  </si>
  <si>
    <t>Yhteensä</t>
  </si>
  <si>
    <t>Viikko 14</t>
  </si>
  <si>
    <t>Ma</t>
  </si>
  <si>
    <t>5.4.</t>
  </si>
  <si>
    <t xml:space="preserve">Ti </t>
  </si>
  <si>
    <t>6.4.</t>
  </si>
  <si>
    <t>Ke</t>
  </si>
  <si>
    <t>7.4.</t>
  </si>
  <si>
    <t>2.102021</t>
  </si>
  <si>
    <t>8.4.</t>
  </si>
  <si>
    <t>9.4.</t>
  </si>
  <si>
    <t>10.4.</t>
  </si>
  <si>
    <t>11.4.</t>
  </si>
  <si>
    <t>Viikko 15</t>
  </si>
  <si>
    <t>12.4.</t>
  </si>
  <si>
    <t>14.4.</t>
  </si>
  <si>
    <t>17.4.</t>
  </si>
  <si>
    <t>18.4.</t>
  </si>
  <si>
    <t>Viikko 16</t>
  </si>
  <si>
    <t>19.4.</t>
  </si>
  <si>
    <t>20.4.</t>
  </si>
  <si>
    <t>21.4.</t>
  </si>
  <si>
    <t>22.4.</t>
  </si>
  <si>
    <t>23.4.</t>
  </si>
  <si>
    <t>24.4.</t>
  </si>
  <si>
    <t>25.4.</t>
  </si>
  <si>
    <t>Viikko 17</t>
  </si>
  <si>
    <t>26.4.</t>
  </si>
  <si>
    <t>27.4.</t>
  </si>
  <si>
    <t>28.4.</t>
  </si>
  <si>
    <t>29.4.</t>
  </si>
  <si>
    <t>30.4.</t>
  </si>
  <si>
    <t>1.5.</t>
  </si>
  <si>
    <t>2.5.</t>
  </si>
  <si>
    <t>Viikko 18</t>
  </si>
  <si>
    <t>3.5.</t>
  </si>
  <si>
    <t>4.5.</t>
  </si>
  <si>
    <t>5.5.</t>
  </si>
  <si>
    <t>6.5.</t>
  </si>
  <si>
    <t>7.5.</t>
  </si>
  <si>
    <t>8.5.</t>
  </si>
  <si>
    <t>9.5.</t>
  </si>
  <si>
    <t>Viikko 19</t>
  </si>
  <si>
    <t>10.5.</t>
  </si>
  <si>
    <t>11.5.</t>
  </si>
  <si>
    <t>12.5.</t>
  </si>
  <si>
    <t>13.5.</t>
  </si>
  <si>
    <t>14.5.</t>
  </si>
  <si>
    <t>15.5.</t>
  </si>
  <si>
    <t>16.5.</t>
  </si>
  <si>
    <t>Viikko 20</t>
  </si>
  <si>
    <t>17.5.</t>
  </si>
  <si>
    <t>18.5.</t>
  </si>
  <si>
    <t>19.5.</t>
  </si>
  <si>
    <t>20.5.</t>
  </si>
  <si>
    <t>21.5.</t>
  </si>
  <si>
    <t>22.5.</t>
  </si>
  <si>
    <t>23.5.</t>
  </si>
  <si>
    <t>Viikko 21</t>
  </si>
  <si>
    <t>24.5.</t>
  </si>
  <si>
    <t>25.5.</t>
  </si>
  <si>
    <t>26.5.</t>
  </si>
  <si>
    <t>27.5.</t>
  </si>
  <si>
    <t>28.5.</t>
  </si>
  <si>
    <t>29.5.</t>
  </si>
  <si>
    <t>30.5.</t>
  </si>
  <si>
    <t>Viikko 22</t>
  </si>
  <si>
    <t>31.5.</t>
  </si>
  <si>
    <t>1.6.</t>
  </si>
  <si>
    <t>2.6.</t>
  </si>
  <si>
    <t>3.6.</t>
  </si>
  <si>
    <t>4.6.</t>
  </si>
  <si>
    <t>5.6.</t>
  </si>
  <si>
    <t>6.6.</t>
  </si>
  <si>
    <t>Viikko 23</t>
  </si>
  <si>
    <t>7.6.</t>
  </si>
  <si>
    <t>8.6.</t>
  </si>
  <si>
    <t>9.6.</t>
  </si>
  <si>
    <t>10.6.</t>
  </si>
  <si>
    <t>11.6.</t>
  </si>
  <si>
    <t>13.6.</t>
  </si>
  <si>
    <t>Viikko 24</t>
  </si>
  <si>
    <t>14.6.</t>
  </si>
  <si>
    <t>15.6.</t>
  </si>
  <si>
    <t>16.6.</t>
  </si>
  <si>
    <t>17.6.</t>
  </si>
  <si>
    <t>18.6.</t>
  </si>
  <si>
    <t>19.6.</t>
  </si>
  <si>
    <t>20.6.</t>
  </si>
  <si>
    <t>Viikko 25</t>
  </si>
  <si>
    <t>Juhannusviikko</t>
  </si>
  <si>
    <t>21.6.</t>
  </si>
  <si>
    <t>22.6.</t>
  </si>
  <si>
    <t>23.6.</t>
  </si>
  <si>
    <t>24.6.</t>
  </si>
  <si>
    <t>25.6.</t>
  </si>
  <si>
    <t>26.6.</t>
  </si>
  <si>
    <t>27.6.</t>
  </si>
  <si>
    <t>Viikko 26</t>
  </si>
  <si>
    <t>28.6.</t>
  </si>
  <si>
    <t>29.6.</t>
  </si>
  <si>
    <t>30.6.</t>
  </si>
  <si>
    <t>1.7.</t>
  </si>
  <si>
    <t>2.7.</t>
  </si>
  <si>
    <t>3.7.</t>
  </si>
  <si>
    <t>4.7.</t>
  </si>
  <si>
    <t>Viikko 27</t>
  </si>
  <si>
    <t>5.7.</t>
  </si>
  <si>
    <t>6.7.</t>
  </si>
  <si>
    <t>7.7.</t>
  </si>
  <si>
    <t>8.7.</t>
  </si>
  <si>
    <t>9.7.</t>
  </si>
  <si>
    <t>10.7.</t>
  </si>
  <si>
    <t>11.7.</t>
  </si>
  <si>
    <t>Viikko 28</t>
  </si>
  <si>
    <t>12.7.</t>
  </si>
  <si>
    <t>13.7.</t>
  </si>
  <si>
    <t>14.7.</t>
  </si>
  <si>
    <t>15.7.</t>
  </si>
  <si>
    <t>16.7.</t>
  </si>
  <si>
    <t>17.7.</t>
  </si>
  <si>
    <t>18.7.</t>
  </si>
  <si>
    <t>Viikko 29</t>
  </si>
  <si>
    <t>19.7.</t>
  </si>
  <si>
    <t>20.7.</t>
  </si>
  <si>
    <t>21.7.</t>
  </si>
  <si>
    <t>22.7.</t>
  </si>
  <si>
    <t>23.7.</t>
  </si>
  <si>
    <t>24.7.</t>
  </si>
  <si>
    <t>25.7.</t>
  </si>
  <si>
    <t>Viikko 30</t>
  </si>
  <si>
    <t>26.7.</t>
  </si>
  <si>
    <t>27.7.</t>
  </si>
  <si>
    <t>28.7.</t>
  </si>
  <si>
    <t>29.7.</t>
  </si>
  <si>
    <t>30.7.</t>
  </si>
  <si>
    <t>31.7.</t>
  </si>
  <si>
    <t>1.8.</t>
  </si>
  <si>
    <t>Viikko 31</t>
  </si>
  <si>
    <t>2.8.</t>
  </si>
  <si>
    <t>3.8.</t>
  </si>
  <si>
    <t>4.8.</t>
  </si>
  <si>
    <t>5.8.</t>
  </si>
  <si>
    <t>6.8.</t>
  </si>
  <si>
    <t>7.8.</t>
  </si>
  <si>
    <t>8.8.</t>
  </si>
  <si>
    <t>Viikko 32</t>
  </si>
  <si>
    <t>9.8.</t>
  </si>
  <si>
    <t>10.8.</t>
  </si>
  <si>
    <t>11.8.</t>
  </si>
  <si>
    <t>12.8.</t>
  </si>
  <si>
    <t>13.8.</t>
  </si>
  <si>
    <t>14.8.</t>
  </si>
  <si>
    <t>15.8.</t>
  </si>
  <si>
    <t>Viikko 33</t>
  </si>
  <si>
    <t>16.8.</t>
  </si>
  <si>
    <t>Ti</t>
  </si>
  <si>
    <t>17.8.</t>
  </si>
  <si>
    <t xml:space="preserve">Ke </t>
  </si>
  <si>
    <t>18.8.</t>
  </si>
  <si>
    <t>19.8.</t>
  </si>
  <si>
    <t>20.8.</t>
  </si>
  <si>
    <t>21.8.</t>
  </si>
  <si>
    <t>Su</t>
  </si>
  <si>
    <t>22.8.</t>
  </si>
  <si>
    <t>Viikko 34</t>
  </si>
  <si>
    <t>23.8.</t>
  </si>
  <si>
    <t>24.8.</t>
  </si>
  <si>
    <t>25.8.</t>
  </si>
  <si>
    <t>26.8.</t>
  </si>
  <si>
    <t>27.8.</t>
  </si>
  <si>
    <t>28.8.</t>
  </si>
  <si>
    <t>29.8.</t>
  </si>
  <si>
    <t>Viikko 35</t>
  </si>
  <si>
    <t>30.8.</t>
  </si>
  <si>
    <t>31.8.</t>
  </si>
  <si>
    <t>1.9.</t>
  </si>
  <si>
    <t>2.9.</t>
  </si>
  <si>
    <t>3.9.</t>
  </si>
  <si>
    <t>4.9.</t>
  </si>
  <si>
    <t>5.9.</t>
  </si>
  <si>
    <t>Viikko 36</t>
  </si>
  <si>
    <t>6.9.</t>
  </si>
  <si>
    <t>7.9.</t>
  </si>
  <si>
    <t>8.9.</t>
  </si>
  <si>
    <t>9.9.</t>
  </si>
  <si>
    <t>10.9.</t>
  </si>
  <si>
    <t>11.9.</t>
  </si>
  <si>
    <t>12.9.</t>
  </si>
  <si>
    <t>Viikko 37</t>
  </si>
  <si>
    <t>13.9.</t>
  </si>
  <si>
    <t>14.9.</t>
  </si>
  <si>
    <t>15.9.</t>
  </si>
  <si>
    <t>16.9.</t>
  </si>
  <si>
    <t>17.9.</t>
  </si>
  <si>
    <t>18.9.</t>
  </si>
  <si>
    <t>19.9.</t>
  </si>
  <si>
    <t>Viikko 38</t>
  </si>
  <si>
    <t>20.9.</t>
  </si>
  <si>
    <t>21.9.</t>
  </si>
  <si>
    <t>22.9.</t>
  </si>
  <si>
    <t>23.9.</t>
  </si>
  <si>
    <t>24.9.</t>
  </si>
  <si>
    <t>25.9.</t>
  </si>
  <si>
    <t>26.9.</t>
  </si>
  <si>
    <t>Viikko 39</t>
  </si>
  <si>
    <t>27.9.</t>
  </si>
  <si>
    <t>28.9.</t>
  </si>
  <si>
    <t>29.9.</t>
  </si>
  <si>
    <t>30.9.</t>
  </si>
  <si>
    <t>1.10.</t>
  </si>
  <si>
    <t>2.10.</t>
  </si>
  <si>
    <t>3.10.</t>
  </si>
  <si>
    <t>Viikko 40</t>
  </si>
  <si>
    <t>4.10.</t>
  </si>
  <si>
    <t>5.10.</t>
  </si>
  <si>
    <t>6.10.</t>
  </si>
  <si>
    <t>7.10.</t>
  </si>
  <si>
    <t>8.10.</t>
  </si>
  <si>
    <t>9.10.</t>
  </si>
  <si>
    <t>10.10.</t>
  </si>
  <si>
    <t>Viikko 41</t>
  </si>
  <si>
    <t>11.10.</t>
  </si>
  <si>
    <t>12.10.</t>
  </si>
  <si>
    <t>13.10.</t>
  </si>
  <si>
    <t>14.10.</t>
  </si>
  <si>
    <t>15.10.</t>
  </si>
  <si>
    <t>16.10.</t>
  </si>
  <si>
    <t>17.10.</t>
  </si>
  <si>
    <t>Viikko 42</t>
  </si>
  <si>
    <t>18.10.</t>
  </si>
  <si>
    <t>19.10.</t>
  </si>
  <si>
    <t>20.10.</t>
  </si>
  <si>
    <t>21.10.</t>
  </si>
  <si>
    <t>22.10.</t>
  </si>
  <si>
    <t>23.10.</t>
  </si>
  <si>
    <t>24.10.</t>
  </si>
  <si>
    <t>Viikko 43</t>
  </si>
  <si>
    <t>25.10.</t>
  </si>
  <si>
    <t>26.10.</t>
  </si>
  <si>
    <t>27.10.</t>
  </si>
  <si>
    <t>28.10.</t>
  </si>
  <si>
    <t>29.10.</t>
  </si>
  <si>
    <t>30.10.</t>
  </si>
  <si>
    <t>31.10.</t>
  </si>
  <si>
    <t>Viikko 44</t>
  </si>
  <si>
    <t>1.11.</t>
  </si>
  <si>
    <t>2.11.</t>
  </si>
  <si>
    <t>3.11.</t>
  </si>
  <si>
    <t>4.11.</t>
  </si>
  <si>
    <t>5.11.</t>
  </si>
  <si>
    <t>6.11.</t>
  </si>
  <si>
    <t>7.11.</t>
  </si>
  <si>
    <t>Viikko 45</t>
  </si>
  <si>
    <t>8.11.</t>
  </si>
  <si>
    <t>9.11.</t>
  </si>
  <si>
    <t>10.11.</t>
  </si>
  <si>
    <t>11.11.</t>
  </si>
  <si>
    <t>12.11.</t>
  </si>
  <si>
    <t>13.11.</t>
  </si>
  <si>
    <t>14.11.</t>
  </si>
  <si>
    <t>Viikko 46</t>
  </si>
  <si>
    <t>15.11.</t>
  </si>
  <si>
    <t>16.11.</t>
  </si>
  <si>
    <t>17.11.</t>
  </si>
  <si>
    <t>18.11.</t>
  </si>
  <si>
    <t>19.11.</t>
  </si>
  <si>
    <t>20.11.</t>
  </si>
  <si>
    <t>21.11.</t>
  </si>
  <si>
    <t>Viikko 47</t>
  </si>
  <si>
    <t>22.11.</t>
  </si>
  <si>
    <t>24.11.</t>
  </si>
  <si>
    <t>25.11.</t>
  </si>
  <si>
    <t>26.11.</t>
  </si>
  <si>
    <t>27.11.</t>
  </si>
  <si>
    <t>28.11.</t>
  </si>
  <si>
    <t>Viikko 48</t>
  </si>
  <si>
    <t>29.11.</t>
  </si>
  <si>
    <t>30.11.</t>
  </si>
  <si>
    <t>1.12.</t>
  </si>
  <si>
    <t>2.12.</t>
  </si>
  <si>
    <t>3.12.</t>
  </si>
  <si>
    <t>4.12.</t>
  </si>
  <si>
    <t>5.12.</t>
  </si>
  <si>
    <t>Viikko 49</t>
  </si>
  <si>
    <t>6.12.</t>
  </si>
  <si>
    <t>7.12.</t>
  </si>
  <si>
    <t>8.12.</t>
  </si>
  <si>
    <t>9.12.</t>
  </si>
  <si>
    <t>10.12.</t>
  </si>
  <si>
    <t>11.12.</t>
  </si>
  <si>
    <t>12.12.</t>
  </si>
  <si>
    <t>Viikko 50</t>
  </si>
  <si>
    <t>13.12.</t>
  </si>
  <si>
    <t>14.12.</t>
  </si>
  <si>
    <t>15.12.</t>
  </si>
  <si>
    <t>16.12.</t>
  </si>
  <si>
    <t>17.12.</t>
  </si>
  <si>
    <t>18.12.</t>
  </si>
  <si>
    <t>19.12.</t>
  </si>
  <si>
    <t>Viikko 51</t>
  </si>
  <si>
    <t>20.12.</t>
  </si>
  <si>
    <t>21.12.</t>
  </si>
  <si>
    <t>22.12.</t>
  </si>
  <si>
    <t>23.12.</t>
  </si>
  <si>
    <t>24.12.</t>
  </si>
  <si>
    <t>25.12.</t>
  </si>
  <si>
    <t>26.12.</t>
  </si>
  <si>
    <t>Viikko 52</t>
  </si>
  <si>
    <t>27.12.</t>
  </si>
  <si>
    <t>28.12.</t>
  </si>
  <si>
    <t>29.12.</t>
  </si>
  <si>
    <t>30.12.</t>
  </si>
  <si>
    <t>31.12.</t>
  </si>
  <si>
    <t>Jyväskylä/Lennot</t>
  </si>
  <si>
    <t>05:55 JYV-HEL</t>
  </si>
  <si>
    <t>12:30 HEL-JYV</t>
  </si>
  <si>
    <t>14:00 JYV-HEL</t>
  </si>
  <si>
    <t>17:00 HEL-JYV</t>
  </si>
  <si>
    <t>18:20 JYV-HEL</t>
  </si>
  <si>
    <t>23:40 HEL-JYV</t>
  </si>
  <si>
    <t>31.3.</t>
  </si>
  <si>
    <t>Kajaani/Lennot</t>
  </si>
  <si>
    <t xml:space="preserve">  Sis. lisäksi 31.3. klo 21:00 saapuneen koneen</t>
  </si>
  <si>
    <t>21:00 HEL-KAJ</t>
  </si>
  <si>
    <t>5:50 KAJ-HEL</t>
  </si>
  <si>
    <t>7:50 HEL-KAJ</t>
  </si>
  <si>
    <t>16:30 HEL-KAJ</t>
  </si>
  <si>
    <t>18:20 KAJ-HEL</t>
  </si>
  <si>
    <t>KAJ-HEL 7:00</t>
  </si>
  <si>
    <t>KAJ-HEL 9:00</t>
  </si>
  <si>
    <t>19:30 KAJ-HEL</t>
  </si>
  <si>
    <t>Kokkola-Kemi kolmiolennot</t>
  </si>
  <si>
    <t>04:45 KEM-KOK</t>
  </si>
  <si>
    <t>05:45 KOK-HEL</t>
  </si>
  <si>
    <t>07:25 HEL-KEM</t>
  </si>
  <si>
    <t>09:20 KEM-KOK</t>
  </si>
  <si>
    <t>10:20 KOK-HEL</t>
  </si>
  <si>
    <t>17:30 HEL-KOK</t>
  </si>
  <si>
    <t>19:00 KOK-KEM</t>
  </si>
  <si>
    <t>20:00 KEM-HEL</t>
  </si>
  <si>
    <t>23:00 HEL-KOK</t>
  </si>
  <si>
    <t>00:30 KOK-KEM</t>
  </si>
  <si>
    <t>07:30 KEM-KOK</t>
  </si>
  <si>
    <t>08:10 KOK-HEL</t>
  </si>
  <si>
    <t>22:30 HEL-KOK</t>
  </si>
  <si>
    <t>00:00 KOK-KEM</t>
  </si>
  <si>
    <t>Aikataulut 19.4.-31.12.2021</t>
  </si>
  <si>
    <t>Liikennöinti alkaa aikaisintaan 19.4.2021</t>
  </si>
  <si>
    <t>08:30 KOK-HEL</t>
  </si>
  <si>
    <t>KAJ-HEL 5:50</t>
  </si>
  <si>
    <t>KAJ-HEL 7:50</t>
  </si>
  <si>
    <t>ma-la 1.9.alkaen</t>
  </si>
  <si>
    <t>Flight operations will start no earlier than 19.4</t>
  </si>
  <si>
    <t>Korjaukset Joensuu ja Kajaani lennot - aikatauluihin, 20.1.2021 / Corrections to the timetables of Joensuu and Kajaani, 20.1.2021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</si>
</sst>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;@"/>
    <numFmt numFmtId="165" formatCode="[$-F400]h:mm:ss\ AM/PM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indexed="17"/>
      <name val="Calibri"/>
      <family val="2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0" fillId="0" borderId="0" xfId="0" applyAlignment="1">
      <alignment horizontal="left"/>
    </xf>
    <xf numFmtId="0" fontId="14" fillId="0" borderId="0" xfId="0" applyFont="1"/>
    <xf numFmtId="0" fontId="3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left"/>
    </xf>
    <xf numFmtId="0" fontId="1" fillId="0" borderId="0" xfId="0" applyFont="1" applyBorder="1"/>
    <xf numFmtId="49" fontId="17" fillId="0" borderId="0" xfId="0" applyNumberFormat="1" applyFont="1"/>
    <xf numFmtId="0" fontId="0" fillId="0" borderId="0" xfId="0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49" fontId="0" fillId="0" borderId="0" xfId="0" applyNumberFormat="1"/>
    <xf numFmtId="14" fontId="0" fillId="0" borderId="0" xfId="0" applyNumberFormat="1" applyAlignment="1">
      <alignment horizontal="right"/>
    </xf>
    <xf numFmtId="0" fontId="18" fillId="0" borderId="0" xfId="0" applyFont="1"/>
    <xf numFmtId="20" fontId="19" fillId="0" borderId="0" xfId="0" applyNumberFormat="1" applyFont="1"/>
    <xf numFmtId="0" fontId="0" fillId="0" borderId="0" xfId="0" applyBorder="1"/>
    <xf numFmtId="164" fontId="0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0" fillId="5" borderId="1" xfId="0" applyFill="1" applyBorder="1" applyAlignment="1">
      <alignment horizontal="center"/>
    </xf>
    <xf numFmtId="20" fontId="0" fillId="0" borderId="0" xfId="0" applyNumberFormat="1"/>
    <xf numFmtId="0" fontId="20" fillId="3" borderId="0" xfId="0" applyFont="1" applyFill="1"/>
    <xf numFmtId="0" fontId="0" fillId="4" borderId="1" xfId="0" applyFont="1" applyFill="1" applyBorder="1"/>
    <xf numFmtId="21" fontId="0" fillId="0" borderId="0" xfId="0" applyNumberFormat="1"/>
    <xf numFmtId="165" fontId="0" fillId="0" borderId="0" xfId="0" applyNumberFormat="1"/>
    <xf numFmtId="0" fontId="21" fillId="0" borderId="0" xfId="0" applyFont="1"/>
    <xf numFmtId="165" fontId="0" fillId="0" borderId="0" xfId="0" applyNumberFormat="1" applyFont="1"/>
    <xf numFmtId="0" fontId="0" fillId="0" borderId="0" xfId="0"/>
    <xf numFmtId="0" fontId="0" fillId="0" borderId="0" xfId="0" applyFont="1"/>
    <xf numFmtId="0" fontId="1" fillId="0" borderId="0" xfId="0" applyFont="1"/>
    <xf numFmtId="165" fontId="22" fillId="0" borderId="2" xfId="0" applyNumberFormat="1" applyFont="1" applyBorder="1"/>
    <xf numFmtId="0" fontId="22" fillId="6" borderId="2" xfId="0" applyFont="1" applyFill="1" applyBorder="1" applyAlignment="1">
      <alignment horizontal="center"/>
    </xf>
    <xf numFmtId="20" fontId="22" fillId="6" borderId="2" xfId="0" applyNumberFormat="1" applyFont="1" applyFill="1" applyBorder="1" applyAlignment="1">
      <alignment horizontal="center"/>
    </xf>
    <xf numFmtId="0" fontId="23" fillId="6" borderId="2" xfId="0" applyFont="1" applyFill="1" applyBorder="1"/>
    <xf numFmtId="0" fontId="1" fillId="7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/>
    <xf numFmtId="0" fontId="15" fillId="7" borderId="0" xfId="0" applyFont="1" applyFill="1"/>
    <xf numFmtId="0" fontId="1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24" fillId="0" borderId="0" xfId="0" applyFont="1"/>
    <xf numFmtId="0" fontId="24" fillId="0" borderId="0" xfId="0" applyFont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A6" sqref="A6:XFD6"/>
    </sheetView>
  </sheetViews>
  <sheetFormatPr defaultRowHeight="14.4" x14ac:dyDescent="0.3"/>
  <cols>
    <col min="1" max="2" width="9.5546875" customWidth="1"/>
    <col min="3" max="3" width="10.5546875" customWidth="1"/>
    <col min="4" max="4" width="15.44140625" bestFit="1" customWidth="1"/>
    <col min="5" max="5" width="7.77734375" bestFit="1" customWidth="1"/>
    <col min="6" max="6" width="10.5546875" customWidth="1"/>
    <col min="7" max="7" width="15.77734375" bestFit="1" customWidth="1"/>
    <col min="8" max="13" width="10.5546875" customWidth="1"/>
  </cols>
  <sheetData>
    <row r="1" spans="1:13" ht="18" x14ac:dyDescent="0.35">
      <c r="A1" s="61" t="s">
        <v>426</v>
      </c>
      <c r="B1" s="52"/>
      <c r="C1" s="52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x14ac:dyDescent="0.3">
      <c r="A2" s="81" t="s">
        <v>427</v>
      </c>
      <c r="E2" s="81"/>
    </row>
    <row r="3" spans="1:13" s="67" customFormat="1" x14ac:dyDescent="0.3">
      <c r="A3" s="81" t="s">
        <v>432</v>
      </c>
      <c r="E3" s="81"/>
    </row>
    <row r="4" spans="1:13" s="67" customFormat="1" x14ac:dyDescent="0.3">
      <c r="A4" s="81"/>
      <c r="E4" s="81"/>
    </row>
    <row r="5" spans="1:13" x14ac:dyDescent="0.3">
      <c r="A5" s="82" t="s">
        <v>433</v>
      </c>
    </row>
    <row r="6" spans="1:13" s="67" customFormat="1" x14ac:dyDescent="0.3">
      <c r="A6" s="82"/>
    </row>
    <row r="7" spans="1:13" x14ac:dyDescent="0.3">
      <c r="A7" s="54" t="s">
        <v>0</v>
      </c>
      <c r="B7" s="67"/>
      <c r="C7" s="69" t="s">
        <v>1</v>
      </c>
      <c r="D7" s="69"/>
      <c r="E7" s="69"/>
      <c r="F7" s="69" t="s">
        <v>2</v>
      </c>
      <c r="G7" s="69"/>
      <c r="H7" s="69"/>
      <c r="I7" s="69"/>
      <c r="J7" s="69"/>
      <c r="K7" s="69"/>
      <c r="L7" s="69"/>
      <c r="M7" s="69"/>
    </row>
    <row r="8" spans="1:13" x14ac:dyDescent="0.3">
      <c r="A8" s="69"/>
      <c r="B8" s="6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x14ac:dyDescent="0.3">
      <c r="A9" s="69"/>
      <c r="B9" s="67"/>
      <c r="C9" s="60" t="s">
        <v>3</v>
      </c>
      <c r="D9" s="60" t="s">
        <v>4</v>
      </c>
      <c r="E9" s="60"/>
      <c r="F9" s="67" t="s">
        <v>5</v>
      </c>
      <c r="G9" s="60" t="s">
        <v>6</v>
      </c>
      <c r="H9" s="67"/>
      <c r="I9" s="67"/>
      <c r="J9" s="67"/>
      <c r="K9" s="67"/>
      <c r="L9" s="67"/>
      <c r="M9" s="67"/>
    </row>
    <row r="10" spans="1:13" s="67" customFormat="1" x14ac:dyDescent="0.3">
      <c r="A10" s="69"/>
      <c r="C10" s="60" t="s">
        <v>7</v>
      </c>
      <c r="D10" s="60"/>
      <c r="E10" s="60"/>
      <c r="F10" s="67" t="s">
        <v>8</v>
      </c>
      <c r="G10" s="67" t="s">
        <v>9</v>
      </c>
    </row>
    <row r="11" spans="1:13" x14ac:dyDescent="0.3">
      <c r="A11" s="69"/>
      <c r="B11" s="67"/>
      <c r="C11" s="67" t="s">
        <v>7</v>
      </c>
      <c r="D11" s="67" t="s">
        <v>431</v>
      </c>
      <c r="E11" s="67"/>
      <c r="F11" s="67" t="s">
        <v>11</v>
      </c>
      <c r="G11" s="67" t="s">
        <v>12</v>
      </c>
      <c r="H11" s="67"/>
      <c r="I11" s="67"/>
      <c r="J11" s="67"/>
      <c r="K11" s="67"/>
      <c r="L11" s="67"/>
      <c r="M11" s="67"/>
    </row>
    <row r="12" spans="1:13" x14ac:dyDescent="0.3">
      <c r="A12" s="69"/>
      <c r="B12" s="67"/>
      <c r="C12" s="67" t="s">
        <v>10</v>
      </c>
      <c r="D12" s="67" t="s">
        <v>9</v>
      </c>
      <c r="E12" s="67"/>
      <c r="F12" s="67" t="s">
        <v>14</v>
      </c>
      <c r="G12" s="67" t="s">
        <v>4</v>
      </c>
      <c r="H12" s="67"/>
      <c r="I12" s="67"/>
      <c r="J12" s="67"/>
      <c r="K12" s="67"/>
      <c r="L12" s="67"/>
      <c r="M12" s="67"/>
    </row>
    <row r="13" spans="1:13" x14ac:dyDescent="0.3">
      <c r="A13" s="69"/>
      <c r="B13" s="67"/>
      <c r="C13" s="67" t="s">
        <v>13</v>
      </c>
      <c r="D13" s="67" t="s">
        <v>12</v>
      </c>
      <c r="E13" s="67"/>
      <c r="F13" s="67" t="s">
        <v>16</v>
      </c>
      <c r="G13" s="67" t="s">
        <v>17</v>
      </c>
      <c r="H13" s="67"/>
      <c r="I13" s="67"/>
      <c r="J13" s="67"/>
      <c r="K13" s="67"/>
      <c r="L13" s="67"/>
      <c r="M13" s="67"/>
    </row>
    <row r="14" spans="1:13" x14ac:dyDescent="0.3">
      <c r="A14" s="69"/>
      <c r="B14" s="67"/>
      <c r="C14" s="67" t="s">
        <v>15</v>
      </c>
      <c r="D14" s="67" t="s">
        <v>4</v>
      </c>
      <c r="E14" s="67"/>
      <c r="H14" s="67"/>
      <c r="I14" s="67"/>
      <c r="J14" s="67"/>
      <c r="K14" s="67"/>
      <c r="L14" s="67"/>
      <c r="M14" s="67"/>
    </row>
    <row r="15" spans="1:13" x14ac:dyDescent="0.3">
      <c r="A15" s="69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x14ac:dyDescent="0.3">
      <c r="A16" s="54" t="s">
        <v>18</v>
      </c>
      <c r="B16" s="67"/>
      <c r="C16" s="69" t="s">
        <v>19</v>
      </c>
      <c r="D16" s="67"/>
      <c r="E16" s="67"/>
      <c r="F16" s="69" t="s">
        <v>20</v>
      </c>
      <c r="G16" s="67"/>
      <c r="H16" s="69"/>
      <c r="I16" s="69"/>
      <c r="J16" s="69"/>
      <c r="K16" s="69"/>
      <c r="L16" s="69"/>
      <c r="M16" s="69"/>
    </row>
    <row r="17" spans="1:13" x14ac:dyDescent="0.3">
      <c r="A17" s="69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x14ac:dyDescent="0.3">
      <c r="A18" s="69"/>
      <c r="B18" s="67"/>
      <c r="C18" s="67" t="s">
        <v>21</v>
      </c>
      <c r="D18" s="67" t="s">
        <v>22</v>
      </c>
      <c r="E18" s="67"/>
      <c r="F18" s="67" t="s">
        <v>23</v>
      </c>
      <c r="G18" s="67" t="s">
        <v>4</v>
      </c>
      <c r="H18" s="67"/>
      <c r="I18" s="67"/>
      <c r="J18" s="67"/>
      <c r="K18" s="67"/>
      <c r="L18" s="67"/>
      <c r="M18" s="67"/>
    </row>
    <row r="19" spans="1:13" x14ac:dyDescent="0.3">
      <c r="A19" s="69"/>
      <c r="B19" s="67"/>
      <c r="C19" s="67" t="s">
        <v>24</v>
      </c>
      <c r="D19" s="67" t="s">
        <v>4</v>
      </c>
      <c r="E19" s="67"/>
      <c r="F19" s="67" t="s">
        <v>25</v>
      </c>
      <c r="G19" s="67" t="s">
        <v>26</v>
      </c>
      <c r="H19" s="67"/>
      <c r="I19" s="67"/>
      <c r="J19" s="67"/>
      <c r="K19" s="67"/>
      <c r="L19" s="67"/>
      <c r="M19" s="67"/>
    </row>
    <row r="20" spans="1:13" x14ac:dyDescent="0.3">
      <c r="A20" s="69"/>
      <c r="B20" s="67"/>
      <c r="C20" s="63" t="s">
        <v>27</v>
      </c>
      <c r="D20" s="67" t="s">
        <v>26</v>
      </c>
      <c r="E20" s="67"/>
      <c r="F20" s="67" t="s">
        <v>28</v>
      </c>
      <c r="G20" s="67" t="s">
        <v>17</v>
      </c>
      <c r="H20" s="67"/>
      <c r="I20" s="67"/>
      <c r="J20" s="67"/>
      <c r="K20" s="67"/>
      <c r="L20" s="67"/>
      <c r="M20" s="67"/>
    </row>
    <row r="21" spans="1:13" x14ac:dyDescent="0.3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3" x14ac:dyDescent="0.3">
      <c r="A22" s="54" t="s">
        <v>29</v>
      </c>
      <c r="B22" s="67"/>
      <c r="C22" s="69" t="s">
        <v>30</v>
      </c>
      <c r="D22" s="67"/>
      <c r="E22" s="67"/>
      <c r="F22" s="69" t="s">
        <v>31</v>
      </c>
      <c r="G22" s="67"/>
      <c r="H22" s="69"/>
      <c r="I22" s="69"/>
      <c r="J22" s="69"/>
      <c r="K22" s="69"/>
      <c r="L22" s="69"/>
    </row>
    <row r="23" spans="1:13" x14ac:dyDescent="0.3">
      <c r="A23" s="54"/>
      <c r="B23" s="67"/>
      <c r="C23" s="69"/>
      <c r="D23" s="67"/>
      <c r="E23" s="67"/>
      <c r="F23" s="69"/>
      <c r="G23" s="67"/>
      <c r="H23" s="69"/>
      <c r="I23" s="69"/>
      <c r="J23" s="69"/>
      <c r="K23" s="69"/>
      <c r="L23" s="69"/>
    </row>
    <row r="24" spans="1:13" x14ac:dyDescent="0.3">
      <c r="A24" s="69"/>
      <c r="B24" s="67"/>
      <c r="C24" s="64" t="s">
        <v>32</v>
      </c>
      <c r="D24" s="67" t="s">
        <v>4</v>
      </c>
      <c r="E24" s="67"/>
      <c r="F24" s="64" t="s">
        <v>36</v>
      </c>
      <c r="G24" s="67" t="s">
        <v>17</v>
      </c>
      <c r="H24" s="67"/>
      <c r="I24" s="67"/>
      <c r="J24" s="67"/>
      <c r="K24" s="67"/>
      <c r="L24" s="67"/>
    </row>
    <row r="25" spans="1:13" x14ac:dyDescent="0.3">
      <c r="A25" s="69"/>
      <c r="B25" s="67"/>
      <c r="C25" s="64" t="s">
        <v>33</v>
      </c>
      <c r="D25" s="67" t="s">
        <v>34</v>
      </c>
      <c r="E25" s="67"/>
      <c r="F25" s="64" t="s">
        <v>37</v>
      </c>
      <c r="G25" s="67" t="s">
        <v>17</v>
      </c>
      <c r="H25" s="67"/>
      <c r="I25" s="67"/>
      <c r="J25" s="67"/>
      <c r="K25" s="67"/>
      <c r="L25" s="67"/>
    </row>
    <row r="26" spans="1:13" x14ac:dyDescent="0.3">
      <c r="A26" s="69"/>
      <c r="B26" s="67"/>
      <c r="C26" s="67" t="s">
        <v>35</v>
      </c>
      <c r="D26" s="67" t="s">
        <v>17</v>
      </c>
      <c r="E26" s="67"/>
      <c r="H26" s="67"/>
      <c r="I26" s="67"/>
      <c r="J26" s="67"/>
      <c r="K26" s="67"/>
      <c r="L26" s="67"/>
    </row>
    <row r="27" spans="1:13" x14ac:dyDescent="0.3">
      <c r="A27" s="6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3" x14ac:dyDescent="0.3">
      <c r="A28" s="54" t="s">
        <v>38</v>
      </c>
      <c r="B28" s="52"/>
      <c r="C28" s="70" t="s">
        <v>4</v>
      </c>
      <c r="D28" s="71" t="s">
        <v>39</v>
      </c>
      <c r="E28" s="72">
        <v>0.19791666666666666</v>
      </c>
      <c r="F28" s="71" t="s">
        <v>40</v>
      </c>
      <c r="G28" s="72">
        <v>0.22569444444444445</v>
      </c>
      <c r="H28" s="69"/>
      <c r="I28" s="69"/>
      <c r="J28" s="69"/>
      <c r="K28" s="67"/>
      <c r="L28" s="67"/>
    </row>
    <row r="29" spans="1:13" ht="18" x14ac:dyDescent="0.35">
      <c r="A29" s="54" t="s">
        <v>41</v>
      </c>
      <c r="B29" s="52"/>
      <c r="C29" s="73"/>
      <c r="D29" s="71" t="s">
        <v>40</v>
      </c>
      <c r="E29" s="72">
        <v>0.23958333333333334</v>
      </c>
      <c r="F29" s="71" t="s">
        <v>42</v>
      </c>
      <c r="G29" s="72">
        <v>0.28819444444444448</v>
      </c>
      <c r="H29" s="69"/>
      <c r="I29" s="69"/>
      <c r="J29" s="69"/>
      <c r="K29" s="67"/>
      <c r="L29" s="67"/>
    </row>
    <row r="30" spans="1:13" ht="18" x14ac:dyDescent="0.35">
      <c r="A30" s="69"/>
      <c r="B30" s="65"/>
      <c r="C30" s="73"/>
      <c r="D30" s="71"/>
      <c r="E30" s="71"/>
      <c r="F30" s="71"/>
      <c r="G30" s="71"/>
      <c r="H30" s="68"/>
      <c r="I30" s="68"/>
      <c r="J30" s="67"/>
      <c r="K30" s="67"/>
      <c r="L30" s="67"/>
    </row>
    <row r="31" spans="1:13" ht="18" x14ac:dyDescent="0.35">
      <c r="A31" s="69"/>
      <c r="B31" s="65"/>
      <c r="C31" s="73"/>
      <c r="D31" s="71" t="s">
        <v>42</v>
      </c>
      <c r="E31" s="72">
        <v>0.30902777777777779</v>
      </c>
      <c r="F31" s="71" t="s">
        <v>39</v>
      </c>
      <c r="G31" s="72">
        <v>0.375</v>
      </c>
      <c r="H31" s="65"/>
      <c r="I31" s="65"/>
      <c r="J31" s="67"/>
      <c r="K31" s="67"/>
      <c r="L31" s="67"/>
    </row>
    <row r="32" spans="1:13" ht="18" x14ac:dyDescent="0.35">
      <c r="A32" s="69"/>
      <c r="B32" s="68"/>
      <c r="C32" s="73"/>
      <c r="D32" s="71" t="s">
        <v>39</v>
      </c>
      <c r="E32" s="72">
        <v>0.3888888888888889</v>
      </c>
      <c r="F32" s="71" t="s">
        <v>40</v>
      </c>
      <c r="G32" s="72">
        <v>0.41666666666666669</v>
      </c>
      <c r="H32" s="65"/>
      <c r="I32" s="65"/>
      <c r="J32" s="67"/>
      <c r="K32" s="67"/>
      <c r="L32" s="67"/>
    </row>
    <row r="33" spans="1:12" ht="18" x14ac:dyDescent="0.35">
      <c r="A33" s="69"/>
      <c r="B33" s="65"/>
      <c r="C33" s="73"/>
      <c r="D33" s="71" t="s">
        <v>40</v>
      </c>
      <c r="E33" s="72">
        <v>0.43055555555555558</v>
      </c>
      <c r="F33" s="71" t="s">
        <v>42</v>
      </c>
      <c r="G33" s="72">
        <v>0.47916666666666669</v>
      </c>
      <c r="H33" s="65"/>
      <c r="I33" s="65"/>
      <c r="J33" s="67"/>
      <c r="K33" s="67"/>
      <c r="L33" s="67"/>
    </row>
    <row r="34" spans="1:12" ht="18" x14ac:dyDescent="0.35">
      <c r="A34" s="67"/>
      <c r="B34" s="67"/>
      <c r="C34" s="73"/>
      <c r="D34" s="71"/>
      <c r="E34" s="71"/>
      <c r="F34" s="71"/>
      <c r="G34" s="71"/>
      <c r="H34" s="67"/>
      <c r="I34" s="67"/>
      <c r="J34" s="67"/>
      <c r="K34" s="67"/>
      <c r="L34" s="67"/>
    </row>
    <row r="35" spans="1:12" ht="18" x14ac:dyDescent="0.35">
      <c r="A35" s="67"/>
      <c r="B35" s="67"/>
      <c r="C35" s="73"/>
      <c r="D35" s="71" t="s">
        <v>42</v>
      </c>
      <c r="E35" s="72">
        <v>0.72916666666666663</v>
      </c>
      <c r="F35" s="71" t="s">
        <v>40</v>
      </c>
      <c r="G35" s="72">
        <v>0.77777777777777779</v>
      </c>
      <c r="H35" s="67"/>
      <c r="I35" s="67"/>
      <c r="J35" s="67"/>
      <c r="K35" s="67"/>
      <c r="L35" s="67"/>
    </row>
    <row r="36" spans="1:12" ht="18" x14ac:dyDescent="0.35">
      <c r="A36" s="67"/>
      <c r="B36" s="67"/>
      <c r="C36" s="73"/>
      <c r="D36" s="71" t="s">
        <v>40</v>
      </c>
      <c r="E36" s="72">
        <v>0.79166666666666663</v>
      </c>
      <c r="F36" s="71" t="s">
        <v>39</v>
      </c>
      <c r="G36" s="72">
        <v>0.81944444444444453</v>
      </c>
      <c r="H36" s="67"/>
      <c r="I36" s="67"/>
      <c r="J36" s="67"/>
      <c r="K36" s="67"/>
      <c r="L36" s="67"/>
    </row>
    <row r="37" spans="1:12" ht="18" x14ac:dyDescent="0.35">
      <c r="C37" s="73"/>
      <c r="D37" s="71" t="s">
        <v>39</v>
      </c>
      <c r="E37" s="72">
        <v>0.83333333333333337</v>
      </c>
      <c r="F37" s="71" t="s">
        <v>42</v>
      </c>
      <c r="G37" s="72">
        <v>0.89930555555555547</v>
      </c>
    </row>
    <row r="38" spans="1:12" ht="18" x14ac:dyDescent="0.35">
      <c r="C38" s="73"/>
      <c r="D38" s="71"/>
      <c r="E38" s="71"/>
      <c r="F38" s="71"/>
      <c r="G38" s="71"/>
    </row>
    <row r="39" spans="1:12" ht="18" x14ac:dyDescent="0.35">
      <c r="C39" s="73"/>
      <c r="D39" s="71" t="s">
        <v>42</v>
      </c>
      <c r="E39" s="72">
        <v>0.95833333333333337</v>
      </c>
      <c r="F39" s="71" t="s">
        <v>40</v>
      </c>
      <c r="G39" s="72">
        <v>6.9444444444444441E-3</v>
      </c>
    </row>
    <row r="40" spans="1:12" ht="18" x14ac:dyDescent="0.35">
      <c r="C40" s="73"/>
      <c r="D40" s="71" t="s">
        <v>40</v>
      </c>
      <c r="E40" s="72">
        <v>2.0833333333333332E-2</v>
      </c>
      <c r="F40" s="71" t="s">
        <v>39</v>
      </c>
      <c r="G40" s="72">
        <v>4.8611111111111112E-2</v>
      </c>
    </row>
    <row r="41" spans="1:12" ht="18" x14ac:dyDescent="0.35">
      <c r="C41" s="73"/>
      <c r="D41" s="71"/>
      <c r="E41" s="71"/>
      <c r="F41" s="71"/>
      <c r="G41" s="71"/>
    </row>
    <row r="42" spans="1:12" x14ac:dyDescent="0.3">
      <c r="C42" s="70" t="s">
        <v>34</v>
      </c>
      <c r="D42" s="72" t="s">
        <v>39</v>
      </c>
      <c r="E42" s="72">
        <v>0.3125</v>
      </c>
      <c r="F42" s="71" t="s">
        <v>40</v>
      </c>
      <c r="G42" s="72">
        <v>0.34027777777777773</v>
      </c>
    </row>
    <row r="43" spans="1:12" ht="18" x14ac:dyDescent="0.35">
      <c r="C43" s="73"/>
      <c r="D43" s="71" t="s">
        <v>40</v>
      </c>
      <c r="E43" s="72">
        <v>0.35416666666666669</v>
      </c>
      <c r="F43" s="71" t="s">
        <v>42</v>
      </c>
      <c r="G43" s="72">
        <v>0.3888888888888889</v>
      </c>
    </row>
    <row r="44" spans="1:12" ht="18" x14ac:dyDescent="0.35">
      <c r="C44" s="73"/>
      <c r="D44" s="71"/>
      <c r="E44" s="71"/>
      <c r="F44" s="71"/>
      <c r="G44" s="71"/>
    </row>
    <row r="45" spans="1:12" x14ac:dyDescent="0.3">
      <c r="C45" s="70" t="s">
        <v>9</v>
      </c>
      <c r="D45" s="71" t="s">
        <v>42</v>
      </c>
      <c r="E45" s="72">
        <v>0.9375</v>
      </c>
      <c r="F45" s="71" t="s">
        <v>40</v>
      </c>
      <c r="G45" s="72">
        <v>0.98611111111111116</v>
      </c>
    </row>
    <row r="46" spans="1:12" ht="18" x14ac:dyDescent="0.35">
      <c r="C46" s="73"/>
      <c r="D46" s="71" t="s">
        <v>40</v>
      </c>
      <c r="E46" s="72">
        <v>0</v>
      </c>
      <c r="F46" s="71" t="s">
        <v>39</v>
      </c>
      <c r="G46" s="72">
        <v>2.7777777777777776E-2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0"/>
  <sheetViews>
    <sheetView zoomScale="70" zoomScaleNormal="70" workbookViewId="0">
      <selection activeCell="A3" sqref="A3"/>
    </sheetView>
  </sheetViews>
  <sheetFormatPr defaultRowHeight="14.4" x14ac:dyDescent="0.3"/>
  <cols>
    <col min="2" max="3" width="10.5546875" customWidth="1"/>
    <col min="4" max="5" width="19.77734375" customWidth="1"/>
    <col min="6" max="13" width="18.77734375" style="67" customWidth="1"/>
    <col min="19" max="19" width="13.21875" customWidth="1"/>
    <col min="27" max="27" width="11.21875" bestFit="1" customWidth="1"/>
  </cols>
  <sheetData>
    <row r="1" spans="1:27" x14ac:dyDescent="0.3">
      <c r="A1" s="69" t="s">
        <v>43</v>
      </c>
      <c r="B1" s="67"/>
      <c r="C1" s="67"/>
      <c r="D1" s="67"/>
      <c r="E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s="67" customFormat="1" x14ac:dyDescent="0.3">
      <c r="A2" s="69"/>
    </row>
    <row r="3" spans="1:27" s="67" customFormat="1" x14ac:dyDescent="0.3">
      <c r="A3" s="82" t="s">
        <v>433</v>
      </c>
    </row>
    <row r="4" spans="1:27" s="67" customFormat="1" x14ac:dyDescent="0.3">
      <c r="A4" s="69"/>
    </row>
    <row r="6" spans="1:27" x14ac:dyDescent="0.3">
      <c r="A6" s="69" t="s">
        <v>44</v>
      </c>
      <c r="B6" s="67"/>
      <c r="C6" s="67"/>
      <c r="D6" s="67" t="s">
        <v>45</v>
      </c>
      <c r="E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x14ac:dyDescent="0.3">
      <c r="A7" s="67"/>
      <c r="B7" s="49" t="s">
        <v>46</v>
      </c>
      <c r="C7" s="52">
        <f>O24+O34+O44+O54+SUM(D57:M61)</f>
        <v>48</v>
      </c>
      <c r="D7" s="55">
        <f>C7</f>
        <v>48</v>
      </c>
      <c r="E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x14ac:dyDescent="0.3">
      <c r="A8" s="67"/>
      <c r="B8" s="49" t="s">
        <v>47</v>
      </c>
      <c r="C8" s="52">
        <f>SUM(D62:M63)+O74+O84+O94+O104+SUM(D107:M107)</f>
        <v>120</v>
      </c>
      <c r="D8" s="55">
        <f>C8</f>
        <v>120</v>
      </c>
      <c r="E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x14ac:dyDescent="0.3">
      <c r="A9" s="67"/>
      <c r="B9" s="49" t="s">
        <v>48</v>
      </c>
      <c r="C9" s="52">
        <f>SUM(D108:M113)+O124+O134+O145+SUM(D148:M150)+P111+P131</f>
        <v>120</v>
      </c>
      <c r="D9" s="55">
        <f>C9</f>
        <v>120</v>
      </c>
      <c r="E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x14ac:dyDescent="0.3">
      <c r="A10" s="67"/>
      <c r="B10" s="49" t="s">
        <v>49</v>
      </c>
      <c r="C10" s="52">
        <f>SUM(D151:M154)+O165+O175+O185+SUM(D188:M193)+SUM(P161:P178)</f>
        <v>133</v>
      </c>
      <c r="D10" s="55">
        <f>C10</f>
        <v>133</v>
      </c>
      <c r="E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x14ac:dyDescent="0.3">
      <c r="A11" s="67"/>
      <c r="B11" s="49" t="s">
        <v>50</v>
      </c>
      <c r="C11" s="52">
        <f>SUM(D194:M194)+O205+O216+O226+O236+SUM(D239:M240)</f>
        <v>125</v>
      </c>
      <c r="D11" s="55">
        <f>C11</f>
        <v>125</v>
      </c>
      <c r="E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x14ac:dyDescent="0.3">
      <c r="A12" s="67"/>
      <c r="B12" s="49" t="s">
        <v>51</v>
      </c>
      <c r="C12" s="52">
        <f>SUM(D241:M245)+O256+O266+O276+SUM(D279:M282)</f>
        <v>164</v>
      </c>
      <c r="D12" s="55">
        <f>SUM(C12-44)</f>
        <v>120</v>
      </c>
      <c r="E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x14ac:dyDescent="0.3">
      <c r="A13" s="67"/>
      <c r="B13" s="49" t="s">
        <v>52</v>
      </c>
      <c r="C13" s="52">
        <f>SUM(D283:M285)+O296+O306+O316+O326+P283+P284</f>
        <v>170</v>
      </c>
      <c r="D13" s="55">
        <f>SUM(C13-42)</f>
        <v>128</v>
      </c>
      <c r="E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x14ac:dyDescent="0.3">
      <c r="A14" s="67"/>
      <c r="B14" s="49" t="s">
        <v>53</v>
      </c>
      <c r="C14" s="52">
        <f>O336+O346+O356+O366+SUM(D369:M370)+SUM(P363:P369)</f>
        <v>172</v>
      </c>
      <c r="D14" s="55">
        <f>SUM(C14-44)</f>
        <v>128</v>
      </c>
      <c r="E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spans="1:27" x14ac:dyDescent="0.3">
      <c r="A15" s="67"/>
      <c r="B15" s="50" t="s">
        <v>54</v>
      </c>
      <c r="C15" s="53">
        <f>SUM(D371:M375)+O386+O396+O406+O414</f>
        <v>148</v>
      </c>
      <c r="D15" s="62">
        <f>SUM(C15-45)</f>
        <v>103</v>
      </c>
      <c r="E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x14ac:dyDescent="0.3">
      <c r="A16" s="67"/>
      <c r="B16" s="51" t="s">
        <v>55</v>
      </c>
      <c r="C16" s="54">
        <f>SUM(C7:C15)</f>
        <v>1200</v>
      </c>
      <c r="D16" s="55">
        <f>SUM(D7:D15)</f>
        <v>1025</v>
      </c>
      <c r="E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8" spans="1:30" x14ac:dyDescent="0.3">
      <c r="A18" s="67"/>
      <c r="B18" s="67"/>
      <c r="C18" s="1"/>
      <c r="D18" s="67"/>
      <c r="E18" s="67"/>
      <c r="M18" s="68"/>
      <c r="N18" s="68"/>
      <c r="O18" s="2"/>
      <c r="P18" s="2"/>
      <c r="Q18" s="2"/>
      <c r="R18" s="67"/>
      <c r="S18" s="67"/>
      <c r="T18" s="67"/>
      <c r="U18" s="67"/>
      <c r="V18" s="67"/>
      <c r="W18" s="67"/>
      <c r="X18" s="67"/>
      <c r="Y18" s="3" t="s">
        <v>56</v>
      </c>
      <c r="Z18" s="69"/>
      <c r="AA18" s="67"/>
    </row>
    <row r="19" spans="1:30" ht="15.6" hidden="1" x14ac:dyDescent="0.3">
      <c r="A19" s="67"/>
      <c r="B19" s="69" t="s">
        <v>57</v>
      </c>
      <c r="C19" s="4"/>
      <c r="D19" s="69" t="s">
        <v>58</v>
      </c>
      <c r="E19" s="69" t="s">
        <v>59</v>
      </c>
      <c r="F19" s="69" t="s">
        <v>60</v>
      </c>
      <c r="G19" s="69" t="s">
        <v>61</v>
      </c>
      <c r="H19" s="69" t="s">
        <v>62</v>
      </c>
      <c r="I19" s="69" t="s">
        <v>63</v>
      </c>
      <c r="J19" s="69" t="s">
        <v>64</v>
      </c>
      <c r="K19" s="69" t="s">
        <v>65</v>
      </c>
      <c r="L19" s="69" t="s">
        <v>66</v>
      </c>
      <c r="M19" s="69" t="s">
        <v>67</v>
      </c>
      <c r="N19" s="69"/>
      <c r="O19" s="69"/>
      <c r="V19" s="69"/>
      <c r="W19" s="69"/>
      <c r="X19" s="69"/>
      <c r="Y19" s="33"/>
      <c r="Z19" s="67"/>
      <c r="AA19" s="34"/>
    </row>
    <row r="20" spans="1:30" ht="15.6" hidden="1" x14ac:dyDescent="0.3">
      <c r="B20" s="67" t="s">
        <v>69</v>
      </c>
      <c r="C20" s="1" t="s">
        <v>70</v>
      </c>
      <c r="D20" s="3"/>
      <c r="E20" s="3"/>
      <c r="F20" s="3"/>
      <c r="G20" s="3"/>
      <c r="H20" s="3"/>
      <c r="I20" s="3"/>
      <c r="J20" s="3"/>
      <c r="K20" s="3"/>
      <c r="L20" s="3"/>
      <c r="M20" s="6"/>
      <c r="N20" s="6"/>
      <c r="O20" s="3"/>
      <c r="V20" s="3"/>
      <c r="W20" s="3"/>
      <c r="X20" s="3"/>
      <c r="Y20" s="33"/>
      <c r="Z20" s="67"/>
      <c r="AA20" s="34"/>
      <c r="AB20" s="67"/>
      <c r="AC20" s="67"/>
      <c r="AD20" s="67"/>
    </row>
    <row r="21" spans="1:30" ht="15.6" hidden="1" x14ac:dyDescent="0.3">
      <c r="B21" s="67" t="s">
        <v>72</v>
      </c>
      <c r="C21" s="1" t="s">
        <v>73</v>
      </c>
      <c r="D21" s="3"/>
      <c r="E21" s="3"/>
      <c r="F21" s="3"/>
      <c r="G21" s="3"/>
      <c r="H21" s="3"/>
      <c r="I21" s="3"/>
      <c r="J21" s="3"/>
      <c r="K21" s="3"/>
      <c r="L21" s="3"/>
      <c r="M21" s="6"/>
      <c r="N21" s="6"/>
      <c r="O21" s="3"/>
      <c r="V21" s="3"/>
      <c r="W21" s="3"/>
      <c r="X21" s="3"/>
      <c r="Y21" s="33"/>
      <c r="Z21" s="35"/>
      <c r="AA21" s="36"/>
      <c r="AB21" s="36"/>
      <c r="AC21" s="35"/>
      <c r="AD21" s="35"/>
    </row>
    <row r="22" spans="1:30" ht="15.6" hidden="1" x14ac:dyDescent="0.3">
      <c r="B22" s="67" t="s">
        <v>74</v>
      </c>
      <c r="C22" s="1" t="s">
        <v>75</v>
      </c>
      <c r="D22" s="3"/>
      <c r="E22" s="3"/>
      <c r="F22" s="3"/>
      <c r="G22" s="3"/>
      <c r="H22" s="3"/>
      <c r="I22" s="3"/>
      <c r="J22" s="3"/>
      <c r="K22" s="3"/>
      <c r="L22" s="3"/>
      <c r="M22" s="6"/>
      <c r="N22" s="6"/>
      <c r="O22" s="3"/>
      <c r="V22" s="3"/>
      <c r="W22" s="3"/>
      <c r="X22" s="3"/>
      <c r="Y22" s="37"/>
      <c r="Z22" s="67"/>
      <c r="AA22" s="38"/>
      <c r="AB22" s="39"/>
      <c r="AC22" s="67"/>
      <c r="AD22" s="67"/>
    </row>
    <row r="23" spans="1:30" ht="15.6" hidden="1" x14ac:dyDescent="0.3">
      <c r="B23" s="67" t="s">
        <v>76</v>
      </c>
      <c r="C23" s="1" t="s">
        <v>77</v>
      </c>
      <c r="D23" s="3"/>
      <c r="E23" s="3"/>
      <c r="F23" s="3"/>
      <c r="G23" s="3"/>
      <c r="H23" s="3"/>
      <c r="I23" s="3"/>
      <c r="J23" s="3"/>
      <c r="K23" s="3"/>
      <c r="L23" s="3"/>
      <c r="M23" s="6"/>
      <c r="N23" s="6"/>
      <c r="O23" s="3" t="s">
        <v>78</v>
      </c>
      <c r="V23" s="3"/>
      <c r="W23" s="3"/>
      <c r="X23" s="3"/>
      <c r="Y23" s="37"/>
      <c r="Z23" s="67"/>
      <c r="AA23" s="38"/>
      <c r="AB23" s="39"/>
      <c r="AC23" s="67"/>
      <c r="AD23" s="67"/>
    </row>
    <row r="24" spans="1:30" ht="15.6" hidden="1" x14ac:dyDescent="0.3">
      <c r="B24" s="67" t="s">
        <v>79</v>
      </c>
      <c r="C24" s="1"/>
      <c r="D24" s="3">
        <f t="shared" ref="D24:M24" si="0">SUM(D20:D23)</f>
        <v>0</v>
      </c>
      <c r="E24" s="3">
        <f t="shared" si="0"/>
        <v>0</v>
      </c>
      <c r="F24" s="3">
        <f t="shared" si="0"/>
        <v>0</v>
      </c>
      <c r="G24" s="3">
        <f t="shared" si="0"/>
        <v>0</v>
      </c>
      <c r="H24" s="3">
        <f t="shared" si="0"/>
        <v>0</v>
      </c>
      <c r="I24" s="3">
        <f t="shared" si="0"/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6">
        <f t="shared" si="0"/>
        <v>0</v>
      </c>
      <c r="N24" s="6"/>
      <c r="O24" s="3">
        <f>SUM(D24:N24)</f>
        <v>0</v>
      </c>
      <c r="V24" s="3"/>
      <c r="W24" s="3"/>
      <c r="X24" s="3"/>
      <c r="Y24" s="37"/>
      <c r="Z24" s="67"/>
      <c r="AA24" s="38"/>
      <c r="AB24" s="39"/>
      <c r="AC24" s="67"/>
      <c r="AD24" s="67"/>
    </row>
    <row r="25" spans="1:30" ht="15.6" hidden="1" x14ac:dyDescent="0.3">
      <c r="B25" s="67"/>
      <c r="C25" s="1"/>
      <c r="D25" s="67"/>
      <c r="E25" s="67"/>
      <c r="M25" s="68"/>
      <c r="N25" s="68"/>
      <c r="O25" s="67"/>
      <c r="V25" s="67"/>
      <c r="W25" s="67"/>
      <c r="X25" s="67"/>
      <c r="Y25" s="37"/>
      <c r="Z25" s="67"/>
      <c r="AA25" s="38"/>
      <c r="AB25" s="39"/>
      <c r="AC25" s="67"/>
      <c r="AD25" s="67"/>
    </row>
    <row r="26" spans="1:30" ht="15.6" hidden="1" x14ac:dyDescent="0.3">
      <c r="B26" s="69" t="s">
        <v>80</v>
      </c>
      <c r="C26" s="4"/>
      <c r="D26" s="69" t="s">
        <v>58</v>
      </c>
      <c r="E26" s="69" t="s">
        <v>59</v>
      </c>
      <c r="F26" s="69" t="s">
        <v>60</v>
      </c>
      <c r="G26" s="69" t="s">
        <v>61</v>
      </c>
      <c r="H26" s="69" t="s">
        <v>62</v>
      </c>
      <c r="I26" s="69" t="s">
        <v>63</v>
      </c>
      <c r="J26" s="69" t="s">
        <v>64</v>
      </c>
      <c r="K26" s="69" t="s">
        <v>65</v>
      </c>
      <c r="L26" s="69" t="s">
        <v>66</v>
      </c>
      <c r="M26" s="69" t="s">
        <v>67</v>
      </c>
      <c r="N26" s="69"/>
      <c r="O26" s="69"/>
      <c r="V26" s="69"/>
      <c r="W26" s="69"/>
      <c r="X26" s="69"/>
      <c r="Y26" s="37"/>
      <c r="Z26" s="67"/>
      <c r="AA26" s="38"/>
      <c r="AB26" s="40"/>
      <c r="AC26" s="67"/>
      <c r="AD26" s="67"/>
    </row>
    <row r="27" spans="1:30" ht="15.6" hidden="1" x14ac:dyDescent="0.3">
      <c r="B27" s="68" t="s">
        <v>81</v>
      </c>
      <c r="C27" s="1" t="s">
        <v>82</v>
      </c>
      <c r="D27" s="3"/>
      <c r="E27" s="3"/>
      <c r="F27" s="3"/>
      <c r="G27" s="3"/>
      <c r="H27" s="3"/>
      <c r="I27" s="3"/>
      <c r="J27" s="3"/>
      <c r="K27" s="3"/>
      <c r="L27" s="3"/>
      <c r="M27" s="6"/>
      <c r="N27" s="6"/>
      <c r="O27" s="3"/>
      <c r="V27" s="3"/>
      <c r="W27" s="3"/>
      <c r="X27" s="3"/>
      <c r="Y27" s="37"/>
      <c r="Z27" s="67"/>
      <c r="AA27" s="38"/>
      <c r="AB27" s="40"/>
      <c r="AC27" s="67"/>
      <c r="AD27" s="67"/>
    </row>
    <row r="28" spans="1:30" ht="15.6" hidden="1" x14ac:dyDescent="0.3">
      <c r="B28" s="67" t="s">
        <v>83</v>
      </c>
      <c r="C28" s="1" t="s">
        <v>84</v>
      </c>
      <c r="D28" s="3"/>
      <c r="E28" s="3"/>
      <c r="F28" s="3"/>
      <c r="G28" s="3"/>
      <c r="H28" s="3"/>
      <c r="I28" s="3"/>
      <c r="J28" s="3"/>
      <c r="K28" s="3"/>
      <c r="L28" s="3"/>
      <c r="M28" s="6"/>
      <c r="N28" s="6"/>
      <c r="O28" s="3"/>
      <c r="V28" s="3"/>
      <c r="W28" s="3"/>
      <c r="X28" s="3"/>
      <c r="Y28" s="37"/>
      <c r="Z28" s="67"/>
      <c r="AA28" s="38"/>
      <c r="AB28" s="39"/>
      <c r="AC28" s="67"/>
      <c r="AD28" s="67"/>
    </row>
    <row r="29" spans="1:30" ht="15.6" hidden="1" x14ac:dyDescent="0.3">
      <c r="B29" s="67" t="s">
        <v>85</v>
      </c>
      <c r="C29" s="1" t="s">
        <v>86</v>
      </c>
      <c r="D29" s="3"/>
      <c r="E29" s="3"/>
      <c r="F29" s="3"/>
      <c r="G29" s="3"/>
      <c r="H29" s="3"/>
      <c r="I29" s="3"/>
      <c r="J29" s="3"/>
      <c r="K29" s="3"/>
      <c r="L29" s="3"/>
      <c r="M29" s="6"/>
      <c r="N29" s="6"/>
      <c r="O29" s="3"/>
      <c r="V29" s="3"/>
      <c r="W29" s="3"/>
      <c r="X29" s="3"/>
      <c r="Y29" s="37"/>
      <c r="Z29" s="67"/>
      <c r="AA29" s="38"/>
      <c r="AB29" s="39"/>
      <c r="AC29" s="67"/>
      <c r="AD29" s="67"/>
    </row>
    <row r="30" spans="1:30" ht="15.6" hidden="1" x14ac:dyDescent="0.3">
      <c r="B30" s="67" t="s">
        <v>69</v>
      </c>
      <c r="C30" s="1" t="s">
        <v>88</v>
      </c>
      <c r="D30" s="3"/>
      <c r="E30" s="3"/>
      <c r="F30" s="3"/>
      <c r="G30" s="3"/>
      <c r="H30" s="3"/>
      <c r="I30" s="3"/>
      <c r="J30" s="3"/>
      <c r="K30" s="3"/>
      <c r="L30" s="3"/>
      <c r="M30" s="6"/>
      <c r="N30" s="6"/>
      <c r="O30" s="3"/>
      <c r="V30" s="3"/>
      <c r="W30" s="3"/>
      <c r="X30" s="3"/>
      <c r="Y30" s="37"/>
      <c r="Z30" s="67"/>
      <c r="AA30" s="38"/>
      <c r="AB30" s="40"/>
      <c r="AC30" s="67"/>
      <c r="AD30" s="67"/>
    </row>
    <row r="31" spans="1:30" ht="15.6" hidden="1" x14ac:dyDescent="0.3">
      <c r="B31" s="67" t="s">
        <v>72</v>
      </c>
      <c r="C31" s="1" t="s">
        <v>89</v>
      </c>
      <c r="D31" s="3"/>
      <c r="E31" s="3"/>
      <c r="F31" s="3"/>
      <c r="G31" s="3"/>
      <c r="H31" s="3"/>
      <c r="I31" s="3"/>
      <c r="J31" s="3"/>
      <c r="K31" s="3"/>
      <c r="L31" s="3"/>
      <c r="M31" s="6"/>
      <c r="N31" s="6"/>
      <c r="O31" s="3"/>
      <c r="V31" s="3"/>
      <c r="W31" s="3"/>
      <c r="X31" s="3"/>
      <c r="Y31" s="37"/>
      <c r="Z31" s="67"/>
      <c r="AA31" s="38"/>
      <c r="AB31" s="40"/>
      <c r="AC31" s="67"/>
      <c r="AD31" s="67"/>
    </row>
    <row r="32" spans="1:30" ht="15.6" hidden="1" x14ac:dyDescent="0.3">
      <c r="B32" s="67" t="s">
        <v>74</v>
      </c>
      <c r="C32" s="1" t="s">
        <v>90</v>
      </c>
      <c r="D32" s="3"/>
      <c r="E32" s="3"/>
      <c r="F32" s="3"/>
      <c r="G32" s="3"/>
      <c r="H32" s="3"/>
      <c r="I32" s="3"/>
      <c r="J32" s="3"/>
      <c r="K32" s="3"/>
      <c r="L32" s="3"/>
      <c r="M32" s="6"/>
      <c r="N32" s="6"/>
      <c r="O32" s="3"/>
      <c r="V32" s="3"/>
      <c r="W32" s="3"/>
      <c r="X32" s="3"/>
      <c r="Y32" s="37"/>
      <c r="Z32" s="67"/>
      <c r="AA32" s="38"/>
      <c r="AB32" s="39"/>
      <c r="AC32" s="67"/>
      <c r="AD32" s="67"/>
    </row>
    <row r="33" spans="2:30" ht="15.6" hidden="1" x14ac:dyDescent="0.3">
      <c r="B33" s="67" t="s">
        <v>76</v>
      </c>
      <c r="C33" s="1" t="s">
        <v>91</v>
      </c>
      <c r="D33" s="3"/>
      <c r="E33" s="3"/>
      <c r="F33" s="3"/>
      <c r="G33" s="3"/>
      <c r="H33" s="3"/>
      <c r="I33" s="3"/>
      <c r="J33" s="3"/>
      <c r="K33" s="3"/>
      <c r="L33" s="3"/>
      <c r="M33" s="6"/>
      <c r="N33" s="6"/>
      <c r="O33" s="3" t="s">
        <v>78</v>
      </c>
      <c r="V33" s="3"/>
      <c r="W33" s="3"/>
      <c r="X33" s="3"/>
      <c r="Y33" s="37"/>
      <c r="Z33" s="67"/>
      <c r="AA33" s="38"/>
      <c r="AB33" s="40"/>
      <c r="AC33" s="67"/>
      <c r="AD33" s="67"/>
    </row>
    <row r="34" spans="2:30" hidden="1" x14ac:dyDescent="0.3">
      <c r="B34" s="67" t="s">
        <v>79</v>
      </c>
      <c r="C34" s="1"/>
      <c r="D34" s="3">
        <f>SUM(D27:D33)</f>
        <v>0</v>
      </c>
      <c r="E34" s="3">
        <f>SUM(E27:E33)</f>
        <v>0</v>
      </c>
      <c r="F34" s="3">
        <f>SUM(F27:F33)</f>
        <v>0</v>
      </c>
      <c r="G34" s="3">
        <f>SUM(G27:G33)</f>
        <v>0</v>
      </c>
      <c r="H34" s="3">
        <f t="shared" ref="H34:J34" si="1">SUM(H27:H33)</f>
        <v>0</v>
      </c>
      <c r="I34" s="3">
        <f>SUM(I27:I33)</f>
        <v>0</v>
      </c>
      <c r="J34" s="3">
        <f t="shared" si="1"/>
        <v>0</v>
      </c>
      <c r="K34" s="3">
        <f t="shared" ref="K34:L34" si="2">SUM(K27:K33)</f>
        <v>0</v>
      </c>
      <c r="L34" s="3">
        <f t="shared" si="2"/>
        <v>0</v>
      </c>
      <c r="M34" s="6">
        <f>SUM(M27:M33)</f>
        <v>0</v>
      </c>
      <c r="N34" s="6"/>
      <c r="O34" s="3">
        <f>SUM(D34:N34)</f>
        <v>0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67"/>
      <c r="AA34" s="67"/>
      <c r="AB34" s="67"/>
      <c r="AC34" s="67"/>
      <c r="AD34" s="67"/>
    </row>
    <row r="35" spans="2:30" hidden="1" x14ac:dyDescent="0.3">
      <c r="B35" s="67"/>
      <c r="C35" s="1"/>
      <c r="D35" s="67"/>
      <c r="E35" s="67"/>
      <c r="M35" s="68"/>
      <c r="N35" s="68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3"/>
      <c r="Z35" s="67"/>
      <c r="AA35" s="67"/>
      <c r="AB35" s="67"/>
      <c r="AC35" s="67"/>
      <c r="AD35" s="67"/>
    </row>
    <row r="36" spans="2:30" hidden="1" x14ac:dyDescent="0.3">
      <c r="B36" s="69" t="s">
        <v>92</v>
      </c>
      <c r="C36" s="4"/>
      <c r="D36" s="69" t="s">
        <v>58</v>
      </c>
      <c r="E36" s="69" t="s">
        <v>59</v>
      </c>
      <c r="F36" s="69" t="s">
        <v>60</v>
      </c>
      <c r="G36" s="69" t="s">
        <v>61</v>
      </c>
      <c r="H36" s="69" t="s">
        <v>62</v>
      </c>
      <c r="I36" s="69" t="s">
        <v>63</v>
      </c>
      <c r="J36" s="69" t="s">
        <v>64</v>
      </c>
      <c r="K36" s="69" t="s">
        <v>65</v>
      </c>
      <c r="L36" s="69" t="s">
        <v>66</v>
      </c>
      <c r="M36" s="69" t="s">
        <v>67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5"/>
      <c r="Z36" s="69"/>
      <c r="AA36" s="69"/>
      <c r="AB36" s="69"/>
      <c r="AC36" s="69"/>
      <c r="AD36" s="69"/>
    </row>
    <row r="37" spans="2:30" hidden="1" x14ac:dyDescent="0.3">
      <c r="B37" s="68" t="s">
        <v>81</v>
      </c>
      <c r="C37" s="1" t="s">
        <v>93</v>
      </c>
      <c r="D37" s="3"/>
      <c r="E37" s="3"/>
      <c r="F37" s="3"/>
      <c r="G37" s="3"/>
      <c r="H37" s="3"/>
      <c r="I37" s="3"/>
      <c r="J37" s="3"/>
      <c r="K37" s="3"/>
      <c r="L37" s="3"/>
      <c r="M37" s="6"/>
      <c r="N37" s="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67"/>
      <c r="AA37" s="67"/>
      <c r="AB37" s="67"/>
      <c r="AC37" s="67"/>
      <c r="AD37" s="67"/>
    </row>
    <row r="38" spans="2:30" hidden="1" x14ac:dyDescent="0.3">
      <c r="B38" s="67" t="s">
        <v>83</v>
      </c>
      <c r="C38" s="1">
        <v>43934</v>
      </c>
      <c r="D38" s="3"/>
      <c r="E38" s="3"/>
      <c r="F38" s="3"/>
      <c r="G38" s="3"/>
      <c r="H38" s="3"/>
      <c r="I38" s="3"/>
      <c r="J38" s="3"/>
      <c r="K38" s="3"/>
      <c r="L38" s="3"/>
      <c r="M38" s="6"/>
      <c r="N38" s="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67"/>
      <c r="AA38" s="67"/>
      <c r="AB38" s="67"/>
      <c r="AC38" s="67"/>
      <c r="AD38" s="67"/>
    </row>
    <row r="39" spans="2:30" hidden="1" x14ac:dyDescent="0.3">
      <c r="B39" s="67" t="s">
        <v>85</v>
      </c>
      <c r="C39" s="1" t="s">
        <v>94</v>
      </c>
      <c r="D39" s="3"/>
      <c r="E39" s="3"/>
      <c r="F39" s="3"/>
      <c r="G39" s="3"/>
      <c r="H39" s="3"/>
      <c r="I39" s="3"/>
      <c r="J39" s="3"/>
      <c r="K39" s="3"/>
      <c r="L39" s="3"/>
      <c r="M39" s="6"/>
      <c r="N39" s="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67"/>
      <c r="AA39" s="67"/>
      <c r="AB39" s="67"/>
      <c r="AC39" s="67"/>
      <c r="AD39" s="67"/>
    </row>
    <row r="40" spans="2:30" hidden="1" x14ac:dyDescent="0.3">
      <c r="B40" s="67" t="s">
        <v>69</v>
      </c>
      <c r="C40" s="1">
        <v>43936</v>
      </c>
      <c r="D40" s="3"/>
      <c r="E40" s="3"/>
      <c r="F40" s="3"/>
      <c r="G40" s="3"/>
      <c r="H40" s="3"/>
      <c r="I40" s="3"/>
      <c r="J40" s="3"/>
      <c r="K40" s="3"/>
      <c r="L40" s="3"/>
      <c r="M40" s="6"/>
      <c r="N40" s="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67"/>
      <c r="AA40" s="67"/>
      <c r="AB40" s="67"/>
      <c r="AC40" s="67"/>
      <c r="AD40" s="67"/>
    </row>
    <row r="41" spans="2:30" hidden="1" x14ac:dyDescent="0.3">
      <c r="B41" s="67" t="s">
        <v>72</v>
      </c>
      <c r="C41" s="1">
        <v>43937</v>
      </c>
      <c r="D41" s="3"/>
      <c r="E41" s="3"/>
      <c r="F41" s="3"/>
      <c r="G41" s="3"/>
      <c r="H41" s="3"/>
      <c r="I41" s="3"/>
      <c r="J41" s="3"/>
      <c r="K41" s="3"/>
      <c r="L41" s="3"/>
      <c r="M41" s="6"/>
      <c r="N41" s="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67"/>
      <c r="AA41" s="67"/>
      <c r="AB41" s="67"/>
      <c r="AC41" s="67"/>
      <c r="AD41" s="67"/>
    </row>
    <row r="42" spans="2:30" hidden="1" x14ac:dyDescent="0.3">
      <c r="B42" s="67" t="s">
        <v>74</v>
      </c>
      <c r="C42" s="1" t="s">
        <v>95</v>
      </c>
      <c r="D42" s="3"/>
      <c r="E42" s="3"/>
      <c r="F42" s="3"/>
      <c r="G42" s="3"/>
      <c r="H42" s="3"/>
      <c r="I42" s="3"/>
      <c r="J42" s="3"/>
      <c r="K42" s="3"/>
      <c r="L42" s="3"/>
      <c r="M42" s="6"/>
      <c r="N42" s="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67"/>
      <c r="AA42" s="67"/>
      <c r="AB42" s="67"/>
      <c r="AC42" s="67"/>
      <c r="AD42" s="67"/>
    </row>
    <row r="43" spans="2:30" hidden="1" x14ac:dyDescent="0.3">
      <c r="B43" s="67" t="s">
        <v>76</v>
      </c>
      <c r="C43" s="1" t="s">
        <v>96</v>
      </c>
      <c r="D43" s="3"/>
      <c r="E43" s="3"/>
      <c r="F43" s="3"/>
      <c r="G43" s="3"/>
      <c r="H43" s="3"/>
      <c r="I43" s="3"/>
      <c r="J43" s="3"/>
      <c r="K43" s="3"/>
      <c r="L43" s="3"/>
      <c r="M43" s="6"/>
      <c r="N43" s="6"/>
      <c r="O43" s="3" t="s">
        <v>78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67"/>
      <c r="AA43" s="67"/>
      <c r="AB43" s="67"/>
      <c r="AC43" s="67"/>
      <c r="AD43" s="67"/>
    </row>
    <row r="44" spans="2:30" hidden="1" x14ac:dyDescent="0.3">
      <c r="B44" s="67" t="s">
        <v>79</v>
      </c>
      <c r="C44" s="1"/>
      <c r="D44" s="3">
        <f>SUM(D37:D43)</f>
        <v>0</v>
      </c>
      <c r="E44" s="3">
        <f>SUM(E37:E43)</f>
        <v>0</v>
      </c>
      <c r="F44" s="3">
        <f>SUM(F37:F43)</f>
        <v>0</v>
      </c>
      <c r="G44" s="3">
        <f>SUM(G37:G43)</f>
        <v>0</v>
      </c>
      <c r="H44" s="3">
        <f t="shared" ref="H44:J44" si="3">SUM(H37:H43)</f>
        <v>0</v>
      </c>
      <c r="I44" s="3">
        <f t="shared" si="3"/>
        <v>0</v>
      </c>
      <c r="J44" s="3">
        <f t="shared" si="3"/>
        <v>0</v>
      </c>
      <c r="K44" s="3">
        <f t="shared" ref="K44:L44" si="4">SUM(K37:K43)</f>
        <v>0</v>
      </c>
      <c r="L44" s="3">
        <f t="shared" si="4"/>
        <v>0</v>
      </c>
      <c r="M44" s="6">
        <f>SUM(M37:M43)</f>
        <v>0</v>
      </c>
      <c r="N44" s="6"/>
      <c r="O44" s="3">
        <f>SUM(D44:N44)</f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67"/>
      <c r="AA44" s="67"/>
      <c r="AB44" s="67"/>
      <c r="AC44" s="67"/>
      <c r="AD44" s="67"/>
    </row>
    <row r="45" spans="2:30" x14ac:dyDescent="0.3">
      <c r="B45" s="67"/>
      <c r="C45" s="1"/>
      <c r="D45" s="67"/>
      <c r="E45" s="67"/>
      <c r="M45" s="68"/>
      <c r="N45" s="68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3"/>
      <c r="Z45" s="67"/>
      <c r="AA45" s="67"/>
      <c r="AB45" s="67"/>
      <c r="AC45" s="67"/>
      <c r="AD45" s="67"/>
    </row>
    <row r="46" spans="2:30" x14ac:dyDescent="0.3">
      <c r="B46" s="69" t="s">
        <v>97</v>
      </c>
      <c r="C46" s="4"/>
      <c r="D46" s="69" t="s">
        <v>58</v>
      </c>
      <c r="E46" s="69" t="s">
        <v>59</v>
      </c>
      <c r="F46" s="69" t="s">
        <v>60</v>
      </c>
      <c r="G46" s="69" t="s">
        <v>61</v>
      </c>
      <c r="H46" s="69" t="s">
        <v>62</v>
      </c>
      <c r="I46" s="69" t="s">
        <v>63</v>
      </c>
      <c r="J46" s="69" t="s">
        <v>64</v>
      </c>
      <c r="K46" s="69" t="s">
        <v>65</v>
      </c>
      <c r="L46" s="69" t="s">
        <v>66</v>
      </c>
      <c r="M46" s="69" t="s">
        <v>67</v>
      </c>
      <c r="N46" s="69"/>
      <c r="O46" s="69"/>
      <c r="P46" s="69" t="s">
        <v>68</v>
      </c>
      <c r="Q46" s="69"/>
      <c r="R46" s="69"/>
      <c r="S46" s="69" t="s">
        <v>68</v>
      </c>
      <c r="T46" s="69"/>
      <c r="U46" s="69"/>
      <c r="V46" s="69"/>
      <c r="W46" s="69"/>
      <c r="X46" s="69"/>
      <c r="Y46" s="5"/>
      <c r="Z46" s="69"/>
      <c r="AA46" s="69"/>
      <c r="AB46" s="69"/>
      <c r="AC46" s="69"/>
      <c r="AD46" s="69"/>
    </row>
    <row r="47" spans="2:30" x14ac:dyDescent="0.3">
      <c r="B47" s="68" t="s">
        <v>81</v>
      </c>
      <c r="C47" s="1" t="s">
        <v>98</v>
      </c>
      <c r="D47" s="3">
        <v>1</v>
      </c>
      <c r="E47" s="3"/>
      <c r="F47" s="3"/>
      <c r="G47" s="3"/>
      <c r="H47" s="3"/>
      <c r="I47" s="3"/>
      <c r="J47" s="3"/>
      <c r="K47" s="3">
        <v>1</v>
      </c>
      <c r="L47" s="3">
        <v>1</v>
      </c>
      <c r="M47" s="6">
        <v>1</v>
      </c>
      <c r="N47" s="6"/>
      <c r="O47" s="3"/>
      <c r="P47" s="3"/>
      <c r="Q47" s="3"/>
      <c r="R47" s="3"/>
      <c r="S47" s="3"/>
      <c r="T47" s="3"/>
      <c r="U47" s="3" t="s">
        <v>71</v>
      </c>
      <c r="V47" s="3"/>
      <c r="W47" s="3"/>
      <c r="X47" s="3"/>
      <c r="Y47" s="3"/>
      <c r="Z47" s="67"/>
      <c r="AA47" s="67"/>
      <c r="AB47" s="67"/>
      <c r="AC47" s="67"/>
      <c r="AD47" s="67"/>
    </row>
    <row r="48" spans="2:30" x14ac:dyDescent="0.3">
      <c r="B48" s="67" t="s">
        <v>83</v>
      </c>
      <c r="C48" s="1" t="s">
        <v>99</v>
      </c>
      <c r="D48" s="3">
        <v>1</v>
      </c>
      <c r="E48" s="3"/>
      <c r="F48" s="3"/>
      <c r="G48" s="3"/>
      <c r="H48" s="3"/>
      <c r="I48" s="3"/>
      <c r="J48" s="3"/>
      <c r="K48" s="3">
        <v>1</v>
      </c>
      <c r="L48" s="3">
        <v>1</v>
      </c>
      <c r="M48" s="6">
        <v>1</v>
      </c>
      <c r="N48" s="6"/>
      <c r="O48" s="3"/>
      <c r="P48" s="3"/>
      <c r="Q48" s="3"/>
      <c r="R48" s="3"/>
      <c r="S48" s="38">
        <v>44351</v>
      </c>
      <c r="T48" s="3"/>
      <c r="U48" s="3">
        <v>2</v>
      </c>
      <c r="V48" s="3"/>
      <c r="W48" s="3"/>
      <c r="X48" s="3"/>
      <c r="Y48" s="3"/>
      <c r="Z48" s="67"/>
      <c r="AA48" s="67"/>
      <c r="AB48" s="67"/>
      <c r="AC48" s="67"/>
      <c r="AD48" s="67"/>
    </row>
    <row r="49" spans="2:30" x14ac:dyDescent="0.3">
      <c r="B49" s="67" t="s">
        <v>85</v>
      </c>
      <c r="C49" s="1" t="s">
        <v>100</v>
      </c>
      <c r="D49" s="3">
        <v>1</v>
      </c>
      <c r="E49" s="3"/>
      <c r="F49" s="3"/>
      <c r="G49" s="3"/>
      <c r="H49" s="3"/>
      <c r="I49" s="3"/>
      <c r="J49" s="3"/>
      <c r="K49" s="3">
        <v>1</v>
      </c>
      <c r="L49" s="3">
        <v>1</v>
      </c>
      <c r="M49" s="6">
        <v>1</v>
      </c>
      <c r="N49" s="6"/>
      <c r="O49" s="3"/>
      <c r="P49" s="3"/>
      <c r="Q49" s="3"/>
      <c r="R49" s="3"/>
      <c r="S49" s="38">
        <v>44365</v>
      </c>
      <c r="T49" s="3"/>
      <c r="U49" s="3">
        <v>2</v>
      </c>
      <c r="V49" s="3"/>
      <c r="W49" s="3"/>
      <c r="X49" s="3"/>
      <c r="Y49" s="3"/>
      <c r="Z49" s="67"/>
      <c r="AA49" s="67"/>
      <c r="AB49" s="67"/>
      <c r="AC49" s="67"/>
      <c r="AD49" s="67"/>
    </row>
    <row r="50" spans="2:30" x14ac:dyDescent="0.3">
      <c r="B50" s="67" t="s">
        <v>69</v>
      </c>
      <c r="C50" s="1" t="s">
        <v>101</v>
      </c>
      <c r="D50" s="3">
        <v>1</v>
      </c>
      <c r="E50" s="3"/>
      <c r="F50" s="3"/>
      <c r="G50" s="3"/>
      <c r="H50" s="3"/>
      <c r="I50" s="3"/>
      <c r="J50" s="3"/>
      <c r="K50" s="3">
        <v>1</v>
      </c>
      <c r="L50" s="3">
        <v>1</v>
      </c>
      <c r="M50" s="6">
        <v>1</v>
      </c>
      <c r="N50" s="6"/>
      <c r="O50" s="3"/>
      <c r="P50" s="3"/>
      <c r="Q50" s="3"/>
      <c r="R50" s="3"/>
      <c r="S50" s="38">
        <v>44385</v>
      </c>
      <c r="T50" s="3"/>
      <c r="U50" s="3">
        <v>2</v>
      </c>
      <c r="V50" s="3"/>
      <c r="W50" s="3"/>
      <c r="X50" s="3"/>
      <c r="Y50" s="3"/>
      <c r="Z50" s="67"/>
      <c r="AA50" s="67"/>
      <c r="AB50" s="67"/>
      <c r="AC50" s="67"/>
      <c r="AD50" s="67"/>
    </row>
    <row r="51" spans="2:30" x14ac:dyDescent="0.3">
      <c r="B51" s="67" t="s">
        <v>72</v>
      </c>
      <c r="C51" s="1" t="s">
        <v>102</v>
      </c>
      <c r="D51" s="3">
        <v>1</v>
      </c>
      <c r="E51" s="3"/>
      <c r="F51" s="3"/>
      <c r="G51" s="3"/>
      <c r="H51" s="3"/>
      <c r="I51" s="3"/>
      <c r="J51" s="3"/>
      <c r="K51" s="3">
        <v>1</v>
      </c>
      <c r="L51" s="3">
        <v>1</v>
      </c>
      <c r="M51" s="6">
        <v>1</v>
      </c>
      <c r="N51" s="6"/>
      <c r="O51" s="3"/>
      <c r="P51" s="3"/>
      <c r="Q51" s="3"/>
      <c r="R51" s="3"/>
      <c r="S51" s="38">
        <v>44393</v>
      </c>
      <c r="T51" s="3"/>
      <c r="U51" s="3">
        <v>2</v>
      </c>
      <c r="V51" s="3"/>
      <c r="W51" s="3"/>
      <c r="X51" s="3"/>
      <c r="Y51" s="3"/>
      <c r="Z51" s="67"/>
      <c r="AA51" s="67"/>
      <c r="AB51" s="67"/>
      <c r="AC51" s="67"/>
      <c r="AD51" s="67"/>
    </row>
    <row r="52" spans="2:30" x14ac:dyDescent="0.3">
      <c r="B52" s="67" t="s">
        <v>74</v>
      </c>
      <c r="C52" s="1" t="s">
        <v>103</v>
      </c>
      <c r="D52" s="3"/>
      <c r="E52" s="3"/>
      <c r="F52" s="3"/>
      <c r="G52" s="3">
        <v>1</v>
      </c>
      <c r="H52" s="3"/>
      <c r="I52" s="3">
        <v>1</v>
      </c>
      <c r="J52" s="3">
        <v>1</v>
      </c>
      <c r="K52" s="3"/>
      <c r="L52" s="3"/>
      <c r="M52" s="6"/>
      <c r="N52" s="6"/>
      <c r="O52" s="3"/>
      <c r="P52" s="67"/>
      <c r="Q52" s="67"/>
      <c r="R52" s="67"/>
      <c r="S52" s="38">
        <v>44393</v>
      </c>
      <c r="T52" s="67"/>
      <c r="U52" s="3">
        <v>2</v>
      </c>
      <c r="V52" s="3"/>
      <c r="W52" s="3"/>
      <c r="X52" s="3"/>
      <c r="Y52" s="3"/>
      <c r="Z52" s="67"/>
      <c r="AA52" s="67"/>
      <c r="AB52" s="67"/>
      <c r="AC52" s="67"/>
      <c r="AD52" s="67"/>
    </row>
    <row r="53" spans="2:30" x14ac:dyDescent="0.3">
      <c r="B53" s="67" t="s">
        <v>76</v>
      </c>
      <c r="C53" s="1" t="s">
        <v>104</v>
      </c>
      <c r="D53" s="3"/>
      <c r="E53" s="3"/>
      <c r="F53" s="3">
        <v>1</v>
      </c>
      <c r="G53" s="3"/>
      <c r="H53" s="3">
        <v>1</v>
      </c>
      <c r="I53" s="3">
        <v>1</v>
      </c>
      <c r="J53" s="3">
        <v>1</v>
      </c>
      <c r="K53" s="3"/>
      <c r="L53" s="3"/>
      <c r="M53" s="6">
        <v>1</v>
      </c>
      <c r="N53" s="6"/>
      <c r="O53" s="3" t="s">
        <v>78</v>
      </c>
      <c r="P53" s="69"/>
      <c r="Q53" s="69"/>
      <c r="R53" s="69"/>
      <c r="S53" s="38">
        <v>44394</v>
      </c>
      <c r="T53" s="69"/>
      <c r="U53" s="3">
        <v>2</v>
      </c>
      <c r="V53" s="3"/>
      <c r="W53" s="3"/>
      <c r="X53" s="3"/>
      <c r="Y53" s="3"/>
      <c r="Z53" s="67"/>
      <c r="AA53" s="67"/>
      <c r="AB53" s="67"/>
      <c r="AC53" s="67"/>
      <c r="AD53" s="67"/>
    </row>
    <row r="54" spans="2:30" x14ac:dyDescent="0.3">
      <c r="B54" s="67" t="s">
        <v>79</v>
      </c>
      <c r="C54" s="1"/>
      <c r="D54" s="3">
        <f>SUM(D47:D53)</f>
        <v>5</v>
      </c>
      <c r="E54" s="3">
        <f>SUM(E47:E53)</f>
        <v>0</v>
      </c>
      <c r="F54" s="3">
        <f t="shared" ref="F54:J54" si="5">SUM(F47:F53)</f>
        <v>1</v>
      </c>
      <c r="G54" s="3">
        <f t="shared" si="5"/>
        <v>1</v>
      </c>
      <c r="H54" s="3">
        <f t="shared" si="5"/>
        <v>1</v>
      </c>
      <c r="I54" s="3">
        <f t="shared" si="5"/>
        <v>2</v>
      </c>
      <c r="J54" s="3">
        <f t="shared" si="5"/>
        <v>2</v>
      </c>
      <c r="K54" s="3">
        <f t="shared" ref="K54:L54" si="6">SUM(K47:K53)</f>
        <v>5</v>
      </c>
      <c r="L54" s="3">
        <f t="shared" si="6"/>
        <v>5</v>
      </c>
      <c r="M54" s="6">
        <f>SUM(M47:M53)</f>
        <v>6</v>
      </c>
      <c r="N54" s="6"/>
      <c r="O54" s="3">
        <f>SUM(D54:N54)</f>
        <v>28</v>
      </c>
      <c r="P54" s="3"/>
      <c r="Q54" s="3"/>
      <c r="R54" s="3"/>
      <c r="S54" s="38">
        <v>44396</v>
      </c>
      <c r="T54" s="3"/>
      <c r="U54" s="3">
        <v>2</v>
      </c>
      <c r="V54" s="3"/>
      <c r="W54" s="3"/>
      <c r="X54" s="3"/>
      <c r="Y54" s="3"/>
      <c r="Z54" s="67"/>
      <c r="AA54" s="67"/>
      <c r="AB54" s="67"/>
      <c r="AC54" s="67"/>
      <c r="AD54" s="67"/>
    </row>
    <row r="55" spans="2:30" x14ac:dyDescent="0.3">
      <c r="B55" s="67"/>
      <c r="C55" s="1"/>
      <c r="D55" s="67"/>
      <c r="E55" s="67"/>
      <c r="M55" s="68"/>
      <c r="N55" s="68"/>
      <c r="O55" s="67"/>
      <c r="P55" s="3"/>
      <c r="Q55" s="3"/>
      <c r="R55" s="3"/>
      <c r="S55" s="38">
        <v>44470</v>
      </c>
      <c r="T55" s="3"/>
      <c r="U55" s="3">
        <v>2</v>
      </c>
      <c r="V55" s="67"/>
      <c r="W55" s="67"/>
      <c r="X55" s="67"/>
      <c r="Y55" s="3"/>
      <c r="Z55" s="67"/>
      <c r="AA55" s="67"/>
      <c r="AB55" s="67"/>
      <c r="AC55" s="67"/>
      <c r="AD55" s="67"/>
    </row>
    <row r="56" spans="2:30" x14ac:dyDescent="0.3">
      <c r="B56" s="69" t="s">
        <v>105</v>
      </c>
      <c r="C56" s="4"/>
      <c r="D56" s="69" t="s">
        <v>58</v>
      </c>
      <c r="E56" s="69" t="s">
        <v>59</v>
      </c>
      <c r="F56" s="69" t="s">
        <v>60</v>
      </c>
      <c r="G56" s="69" t="s">
        <v>61</v>
      </c>
      <c r="H56" s="69" t="s">
        <v>62</v>
      </c>
      <c r="I56" s="69" t="s">
        <v>63</v>
      </c>
      <c r="J56" s="69" t="s">
        <v>64</v>
      </c>
      <c r="K56" s="69" t="s">
        <v>65</v>
      </c>
      <c r="L56" s="69" t="s">
        <v>66</v>
      </c>
      <c r="M56" s="69" t="s">
        <v>67</v>
      </c>
      <c r="N56" s="69"/>
      <c r="O56" s="69"/>
      <c r="P56" s="3"/>
      <c r="Q56" s="3"/>
      <c r="R56" s="3"/>
      <c r="S56" s="34" t="s">
        <v>87</v>
      </c>
      <c r="T56" s="3"/>
      <c r="U56" s="3">
        <v>2</v>
      </c>
      <c r="V56" s="69"/>
      <c r="W56" s="69"/>
      <c r="X56" s="69"/>
      <c r="Y56" s="5"/>
      <c r="Z56" s="69"/>
      <c r="AA56" s="69"/>
      <c r="AB56" s="69"/>
      <c r="AC56" s="69"/>
      <c r="AD56" s="69"/>
    </row>
    <row r="57" spans="2:30" x14ac:dyDescent="0.3">
      <c r="B57" s="68" t="s">
        <v>81</v>
      </c>
      <c r="C57" s="1" t="s">
        <v>106</v>
      </c>
      <c r="D57" s="3">
        <v>1</v>
      </c>
      <c r="E57" s="3"/>
      <c r="F57" s="3"/>
      <c r="G57" s="3"/>
      <c r="H57" s="3"/>
      <c r="I57" s="3"/>
      <c r="J57" s="3"/>
      <c r="K57" s="3">
        <v>1</v>
      </c>
      <c r="L57" s="3">
        <v>1</v>
      </c>
      <c r="M57" s="6">
        <v>1</v>
      </c>
      <c r="N57" s="6"/>
      <c r="O57" s="3"/>
      <c r="P57" s="3"/>
      <c r="Q57" s="3"/>
      <c r="R57" s="3"/>
      <c r="S57" s="38">
        <v>44526</v>
      </c>
      <c r="T57" s="3"/>
      <c r="U57" s="3">
        <v>2</v>
      </c>
      <c r="V57" s="3"/>
      <c r="W57" s="3"/>
      <c r="X57" s="3"/>
      <c r="Y57" s="3"/>
      <c r="Z57" s="67"/>
      <c r="AA57" s="67"/>
      <c r="AB57" s="67"/>
      <c r="AC57" s="67"/>
      <c r="AD57" s="67"/>
    </row>
    <row r="58" spans="2:30" x14ac:dyDescent="0.3">
      <c r="B58" s="67" t="s">
        <v>83</v>
      </c>
      <c r="C58" s="1" t="s">
        <v>107</v>
      </c>
      <c r="D58" s="3">
        <v>1</v>
      </c>
      <c r="E58" s="3"/>
      <c r="F58" s="3"/>
      <c r="G58" s="3"/>
      <c r="H58" s="3"/>
      <c r="I58" s="3"/>
      <c r="J58" s="3"/>
      <c r="K58" s="3">
        <v>1</v>
      </c>
      <c r="L58" s="3">
        <v>1</v>
      </c>
      <c r="M58" s="6">
        <v>1</v>
      </c>
      <c r="N58" s="6"/>
      <c r="O58" s="3"/>
      <c r="P58" s="3"/>
      <c r="Q58" s="3"/>
      <c r="R58" s="3"/>
      <c r="S58" s="38">
        <v>44527</v>
      </c>
      <c r="T58" s="3"/>
      <c r="U58" s="3">
        <v>2</v>
      </c>
      <c r="V58" s="3"/>
      <c r="W58" s="3"/>
      <c r="X58" s="3"/>
      <c r="Y58" s="3"/>
      <c r="Z58" s="67"/>
      <c r="AA58" s="67"/>
      <c r="AB58" s="67"/>
      <c r="AC58" s="67"/>
      <c r="AD58" s="67"/>
    </row>
    <row r="59" spans="2:30" x14ac:dyDescent="0.3">
      <c r="B59" s="67" t="s">
        <v>85</v>
      </c>
      <c r="C59" s="1" t="s">
        <v>108</v>
      </c>
      <c r="D59" s="3">
        <v>1</v>
      </c>
      <c r="E59" s="3"/>
      <c r="F59" s="3"/>
      <c r="G59" s="3"/>
      <c r="H59" s="3"/>
      <c r="I59" s="3"/>
      <c r="J59" s="3"/>
      <c r="K59" s="3">
        <v>1</v>
      </c>
      <c r="L59" s="3">
        <v>1</v>
      </c>
      <c r="M59" s="6">
        <v>1</v>
      </c>
      <c r="N59" s="6"/>
      <c r="O59" s="3"/>
      <c r="P59" s="3"/>
      <c r="Q59" s="3"/>
      <c r="R59" s="3"/>
      <c r="S59" s="38">
        <v>44528</v>
      </c>
      <c r="T59" s="3"/>
      <c r="U59" s="3">
        <v>2</v>
      </c>
      <c r="V59" s="3"/>
      <c r="W59" s="3"/>
      <c r="X59" s="3"/>
      <c r="Y59" s="3"/>
      <c r="Z59" s="67"/>
      <c r="AA59" s="67"/>
      <c r="AB59" s="67"/>
      <c r="AC59" s="67"/>
      <c r="AD59" s="67"/>
    </row>
    <row r="60" spans="2:30" x14ac:dyDescent="0.3">
      <c r="B60" s="67" t="s">
        <v>69</v>
      </c>
      <c r="C60" s="1" t="s">
        <v>109</v>
      </c>
      <c r="D60" s="3">
        <v>1</v>
      </c>
      <c r="E60" s="3"/>
      <c r="F60" s="3"/>
      <c r="G60" s="3"/>
      <c r="H60" s="3"/>
      <c r="I60" s="3"/>
      <c r="J60" s="3"/>
      <c r="K60" s="3">
        <v>1</v>
      </c>
      <c r="L60" s="3">
        <v>1</v>
      </c>
      <c r="M60" s="6">
        <v>1</v>
      </c>
      <c r="N60" s="6"/>
      <c r="O60" s="3"/>
      <c r="P60" s="3"/>
      <c r="Q60" s="3"/>
      <c r="R60" s="3"/>
      <c r="S60" s="38">
        <v>44529</v>
      </c>
      <c r="T60" s="3"/>
      <c r="U60" s="3">
        <v>2</v>
      </c>
      <c r="V60" s="3"/>
      <c r="W60" s="3"/>
      <c r="X60" s="3"/>
      <c r="Y60" s="3"/>
      <c r="Z60" s="67"/>
      <c r="AA60" s="67"/>
      <c r="AB60" s="67"/>
      <c r="AC60" s="67"/>
      <c r="AD60" s="67"/>
    </row>
    <row r="61" spans="2:30" x14ac:dyDescent="0.3">
      <c r="B61" s="41" t="s">
        <v>72</v>
      </c>
      <c r="C61" s="42" t="s">
        <v>110</v>
      </c>
      <c r="D61" s="3">
        <v>1</v>
      </c>
      <c r="E61" s="3"/>
      <c r="F61" s="3"/>
      <c r="G61" s="3"/>
      <c r="H61" s="3"/>
      <c r="I61" s="3"/>
      <c r="J61" s="3"/>
      <c r="K61" s="3">
        <v>1</v>
      </c>
      <c r="L61" s="3">
        <v>1</v>
      </c>
      <c r="M61" s="6">
        <v>1</v>
      </c>
      <c r="N61" s="6"/>
      <c r="O61" s="3"/>
      <c r="P61" s="3"/>
      <c r="Q61" s="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67"/>
      <c r="AD61" s="67"/>
    </row>
    <row r="62" spans="2:30" x14ac:dyDescent="0.3">
      <c r="B62" s="67" t="s">
        <v>74</v>
      </c>
      <c r="C62" s="1" t="s">
        <v>111</v>
      </c>
      <c r="D62" s="3"/>
      <c r="E62" s="3"/>
      <c r="F62" s="3"/>
      <c r="G62" s="3">
        <v>1</v>
      </c>
      <c r="H62" s="3"/>
      <c r="I62" s="3">
        <v>1</v>
      </c>
      <c r="J62" s="3">
        <v>1</v>
      </c>
      <c r="K62" s="3"/>
      <c r="L62" s="3"/>
      <c r="M62" s="6"/>
      <c r="N62" s="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7"/>
      <c r="AA62" s="67"/>
      <c r="AB62" s="67"/>
      <c r="AC62" s="67"/>
      <c r="AD62" s="67"/>
    </row>
    <row r="63" spans="2:30" x14ac:dyDescent="0.3">
      <c r="B63" s="67" t="s">
        <v>76</v>
      </c>
      <c r="C63" s="1" t="s">
        <v>112</v>
      </c>
      <c r="D63" s="3"/>
      <c r="E63" s="3"/>
      <c r="F63" s="3">
        <v>1</v>
      </c>
      <c r="G63" s="3"/>
      <c r="H63" s="3">
        <v>1</v>
      </c>
      <c r="I63" s="3">
        <v>1</v>
      </c>
      <c r="J63" s="3">
        <v>1</v>
      </c>
      <c r="K63" s="3"/>
      <c r="L63" s="3"/>
      <c r="M63" s="6">
        <v>1</v>
      </c>
      <c r="N63" s="6"/>
      <c r="O63" s="3" t="s">
        <v>78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67"/>
      <c r="AA63" s="67"/>
      <c r="AB63" s="67"/>
      <c r="AC63" s="67"/>
      <c r="AD63" s="67"/>
    </row>
    <row r="64" spans="2:30" x14ac:dyDescent="0.3">
      <c r="B64" s="67" t="s">
        <v>79</v>
      </c>
      <c r="C64" s="1"/>
      <c r="D64" s="3">
        <f>SUM(D57:D63)</f>
        <v>5</v>
      </c>
      <c r="E64" s="3">
        <f>SUM(E57:E63)</f>
        <v>0</v>
      </c>
      <c r="F64" s="3">
        <f t="shared" ref="F64:I64" si="7">SUM(F57:F63)</f>
        <v>1</v>
      </c>
      <c r="G64" s="3">
        <f t="shared" si="7"/>
        <v>1</v>
      </c>
      <c r="H64" s="3">
        <f t="shared" si="7"/>
        <v>1</v>
      </c>
      <c r="I64" s="3">
        <f t="shared" si="7"/>
        <v>2</v>
      </c>
      <c r="J64" s="3">
        <f t="shared" ref="J64" si="8">SUM(J57:J63)</f>
        <v>2</v>
      </c>
      <c r="K64" s="3">
        <f t="shared" ref="K64:L64" si="9">SUM(K57:K63)</f>
        <v>5</v>
      </c>
      <c r="L64" s="3">
        <f t="shared" si="9"/>
        <v>5</v>
      </c>
      <c r="M64" s="6">
        <f>SUM(M57:M63)</f>
        <v>6</v>
      </c>
      <c r="N64" s="6"/>
      <c r="O64" s="3">
        <f>SUM(D64:N64)</f>
        <v>28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67"/>
      <c r="AA64" s="67"/>
      <c r="AB64" s="67"/>
      <c r="AC64" s="67"/>
      <c r="AD64" s="67"/>
    </row>
    <row r="65" spans="2:30" x14ac:dyDescent="0.3">
      <c r="B65" s="67"/>
      <c r="C65" s="1"/>
      <c r="D65" s="67"/>
      <c r="E65" s="67"/>
      <c r="M65" s="68"/>
      <c r="N65" s="68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3"/>
      <c r="Z65" s="67"/>
      <c r="AA65" s="67"/>
      <c r="AB65" s="67"/>
      <c r="AC65" s="67"/>
      <c r="AD65" s="67"/>
    </row>
    <row r="66" spans="2:30" x14ac:dyDescent="0.3">
      <c r="B66" s="69" t="s">
        <v>113</v>
      </c>
      <c r="C66" s="4"/>
      <c r="D66" s="69" t="s">
        <v>58</v>
      </c>
      <c r="E66" s="69" t="s">
        <v>59</v>
      </c>
      <c r="F66" s="69" t="s">
        <v>60</v>
      </c>
      <c r="G66" s="69" t="s">
        <v>61</v>
      </c>
      <c r="H66" s="69" t="s">
        <v>62</v>
      </c>
      <c r="I66" s="69" t="s">
        <v>63</v>
      </c>
      <c r="J66" s="69" t="s">
        <v>64</v>
      </c>
      <c r="K66" s="69" t="s">
        <v>65</v>
      </c>
      <c r="L66" s="69" t="s">
        <v>66</v>
      </c>
      <c r="M66" s="69" t="s">
        <v>67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5"/>
      <c r="Z66" s="69"/>
      <c r="AA66" s="69"/>
      <c r="AB66" s="69"/>
      <c r="AC66" s="69"/>
      <c r="AD66" s="69"/>
    </row>
    <row r="67" spans="2:30" x14ac:dyDescent="0.3">
      <c r="B67" s="68" t="s">
        <v>81</v>
      </c>
      <c r="C67" s="1" t="s">
        <v>114</v>
      </c>
      <c r="D67" s="3">
        <v>1</v>
      </c>
      <c r="E67" s="3"/>
      <c r="F67" s="3"/>
      <c r="G67" s="3"/>
      <c r="H67" s="3"/>
      <c r="I67" s="3"/>
      <c r="J67" s="3"/>
      <c r="K67" s="3">
        <v>1</v>
      </c>
      <c r="L67" s="3">
        <v>1</v>
      </c>
      <c r="M67" s="6">
        <v>1</v>
      </c>
      <c r="N67" s="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7"/>
      <c r="AA67" s="67"/>
      <c r="AB67" s="67"/>
      <c r="AC67" s="67"/>
      <c r="AD67" s="67"/>
    </row>
    <row r="68" spans="2:30" x14ac:dyDescent="0.3">
      <c r="B68" s="67" t="s">
        <v>83</v>
      </c>
      <c r="C68" s="1" t="s">
        <v>115</v>
      </c>
      <c r="D68" s="3">
        <v>1</v>
      </c>
      <c r="E68" s="3"/>
      <c r="F68" s="3"/>
      <c r="G68" s="3"/>
      <c r="H68" s="3"/>
      <c r="I68" s="3"/>
      <c r="J68" s="3"/>
      <c r="K68" s="3">
        <v>1</v>
      </c>
      <c r="L68" s="3">
        <v>1</v>
      </c>
      <c r="M68" s="6">
        <v>1</v>
      </c>
      <c r="N68" s="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7"/>
      <c r="AA68" s="67"/>
      <c r="AB68" s="67"/>
      <c r="AC68" s="67"/>
      <c r="AD68" s="67"/>
    </row>
    <row r="69" spans="2:30" x14ac:dyDescent="0.3">
      <c r="B69" s="67" t="s">
        <v>85</v>
      </c>
      <c r="C69" s="1" t="s">
        <v>116</v>
      </c>
      <c r="D69" s="3">
        <v>1</v>
      </c>
      <c r="E69" s="3"/>
      <c r="F69" s="3"/>
      <c r="G69" s="3"/>
      <c r="H69" s="3"/>
      <c r="I69" s="3"/>
      <c r="J69" s="3"/>
      <c r="K69" s="3">
        <v>1</v>
      </c>
      <c r="L69" s="3">
        <v>1</v>
      </c>
      <c r="M69" s="6">
        <v>1</v>
      </c>
      <c r="N69" s="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7"/>
      <c r="AA69" s="67"/>
      <c r="AB69" s="67"/>
      <c r="AC69" s="67"/>
      <c r="AD69" s="67"/>
    </row>
    <row r="70" spans="2:30" x14ac:dyDescent="0.3">
      <c r="B70" s="67" t="s">
        <v>69</v>
      </c>
      <c r="C70" s="1" t="s">
        <v>117</v>
      </c>
      <c r="D70" s="3">
        <v>1</v>
      </c>
      <c r="E70" s="3"/>
      <c r="F70" s="3"/>
      <c r="G70" s="3"/>
      <c r="H70" s="3"/>
      <c r="I70" s="3"/>
      <c r="J70" s="3"/>
      <c r="K70" s="3">
        <v>1</v>
      </c>
      <c r="L70" s="3">
        <v>1</v>
      </c>
      <c r="M70" s="6">
        <v>1</v>
      </c>
      <c r="N70" s="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7"/>
      <c r="AA70" s="67"/>
      <c r="AB70" s="67"/>
      <c r="AC70" s="67"/>
      <c r="AD70" s="67"/>
    </row>
    <row r="71" spans="2:30" x14ac:dyDescent="0.3">
      <c r="B71" s="67" t="s">
        <v>72</v>
      </c>
      <c r="C71" s="1" t="s">
        <v>118</v>
      </c>
      <c r="D71" s="3">
        <v>1</v>
      </c>
      <c r="E71" s="3"/>
      <c r="F71" s="3"/>
      <c r="G71" s="3"/>
      <c r="H71" s="3"/>
      <c r="I71" s="3"/>
      <c r="J71" s="3"/>
      <c r="K71" s="3">
        <v>1</v>
      </c>
      <c r="L71" s="3">
        <v>1</v>
      </c>
      <c r="M71" s="6">
        <v>1</v>
      </c>
      <c r="N71" s="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7"/>
      <c r="AA71" s="67"/>
      <c r="AB71" s="67"/>
      <c r="AC71" s="67"/>
      <c r="AD71" s="67"/>
    </row>
    <row r="72" spans="2:30" x14ac:dyDescent="0.3">
      <c r="B72" s="67" t="s">
        <v>74</v>
      </c>
      <c r="C72" s="1" t="s">
        <v>119</v>
      </c>
      <c r="D72" s="3"/>
      <c r="E72" s="3"/>
      <c r="F72" s="3"/>
      <c r="G72" s="3">
        <v>1</v>
      </c>
      <c r="H72" s="3"/>
      <c r="I72" s="3">
        <v>1</v>
      </c>
      <c r="J72" s="3">
        <v>1</v>
      </c>
      <c r="K72" s="3"/>
      <c r="L72" s="3"/>
      <c r="M72" s="6"/>
      <c r="N72" s="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7"/>
      <c r="AA72" s="67"/>
      <c r="AB72" s="67"/>
      <c r="AC72" s="67"/>
      <c r="AD72" s="67"/>
    </row>
    <row r="73" spans="2:30" x14ac:dyDescent="0.3">
      <c r="B73" s="67" t="s">
        <v>76</v>
      </c>
      <c r="C73" s="1" t="s">
        <v>120</v>
      </c>
      <c r="D73" s="3"/>
      <c r="E73" s="3"/>
      <c r="F73" s="3">
        <v>1</v>
      </c>
      <c r="G73" s="3"/>
      <c r="H73" s="3">
        <v>1</v>
      </c>
      <c r="I73" s="3">
        <v>1</v>
      </c>
      <c r="J73" s="3">
        <v>1</v>
      </c>
      <c r="K73" s="3"/>
      <c r="L73" s="3"/>
      <c r="M73" s="6">
        <v>1</v>
      </c>
      <c r="N73" s="6"/>
      <c r="O73" s="3" t="s">
        <v>78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67"/>
      <c r="AA73" s="67"/>
      <c r="AB73" s="67"/>
      <c r="AC73" s="67"/>
      <c r="AD73" s="67"/>
    </row>
    <row r="74" spans="2:30" x14ac:dyDescent="0.3">
      <c r="B74" s="67" t="s">
        <v>79</v>
      </c>
      <c r="C74" s="1"/>
      <c r="D74" s="3">
        <f>SUM(D67:D73)</f>
        <v>5</v>
      </c>
      <c r="E74" s="3">
        <f>SUM(E67:E73)</f>
        <v>0</v>
      </c>
      <c r="F74" s="3">
        <f t="shared" ref="F74:I74" si="10">SUM(F67:F73)</f>
        <v>1</v>
      </c>
      <c r="G74" s="3">
        <f t="shared" si="10"/>
        <v>1</v>
      </c>
      <c r="H74" s="3">
        <f t="shared" si="10"/>
        <v>1</v>
      </c>
      <c r="I74" s="3">
        <f t="shared" si="10"/>
        <v>2</v>
      </c>
      <c r="J74" s="3">
        <f t="shared" ref="J74" si="11">SUM(J67:J73)</f>
        <v>2</v>
      </c>
      <c r="K74" s="3">
        <f t="shared" ref="K74:L74" si="12">SUM(K67:K73)</f>
        <v>5</v>
      </c>
      <c r="L74" s="3">
        <f t="shared" si="12"/>
        <v>5</v>
      </c>
      <c r="M74" s="6">
        <f>SUM(M67:M73)</f>
        <v>6</v>
      </c>
      <c r="N74" s="6"/>
      <c r="O74" s="3">
        <f>SUM(D74:N74)</f>
        <v>28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67"/>
      <c r="AA74" s="67"/>
      <c r="AB74" s="67"/>
      <c r="AC74" s="67"/>
      <c r="AD74" s="67"/>
    </row>
    <row r="75" spans="2:30" x14ac:dyDescent="0.3">
      <c r="B75" s="67"/>
      <c r="C75" s="1"/>
      <c r="D75" s="67"/>
      <c r="E75" s="67"/>
      <c r="M75" s="68"/>
      <c r="N75" s="68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3"/>
      <c r="Z75" s="67"/>
      <c r="AA75" s="67"/>
      <c r="AB75" s="67"/>
      <c r="AC75" s="67"/>
      <c r="AD75" s="67"/>
    </row>
    <row r="76" spans="2:30" x14ac:dyDescent="0.3">
      <c r="B76" s="69" t="s">
        <v>121</v>
      </c>
      <c r="C76" s="4"/>
      <c r="D76" s="69" t="s">
        <v>58</v>
      </c>
      <c r="E76" s="69" t="s">
        <v>59</v>
      </c>
      <c r="F76" s="69" t="s">
        <v>60</v>
      </c>
      <c r="G76" s="69" t="s">
        <v>61</v>
      </c>
      <c r="H76" s="69" t="s">
        <v>62</v>
      </c>
      <c r="I76" s="69" t="s">
        <v>63</v>
      </c>
      <c r="J76" s="69" t="s">
        <v>64</v>
      </c>
      <c r="K76" s="69" t="s">
        <v>65</v>
      </c>
      <c r="L76" s="69" t="s">
        <v>66</v>
      </c>
      <c r="M76" s="69" t="s">
        <v>67</v>
      </c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5"/>
      <c r="Z76" s="69"/>
      <c r="AA76" s="69"/>
      <c r="AB76" s="69"/>
      <c r="AC76" s="69"/>
      <c r="AD76" s="69"/>
    </row>
    <row r="77" spans="2:30" x14ac:dyDescent="0.3">
      <c r="B77" s="68" t="s">
        <v>81</v>
      </c>
      <c r="C77" s="1" t="s">
        <v>122</v>
      </c>
      <c r="D77" s="3">
        <v>1</v>
      </c>
      <c r="E77" s="3"/>
      <c r="F77" s="3"/>
      <c r="G77" s="3"/>
      <c r="H77" s="3"/>
      <c r="I77" s="3"/>
      <c r="J77" s="3"/>
      <c r="K77" s="3">
        <v>1</v>
      </c>
      <c r="L77" s="3">
        <v>1</v>
      </c>
      <c r="M77" s="6">
        <v>1</v>
      </c>
      <c r="N77" s="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7"/>
      <c r="AA77" s="67"/>
      <c r="AB77" s="67"/>
      <c r="AC77" s="67"/>
      <c r="AD77" s="67"/>
    </row>
    <row r="78" spans="2:30" x14ac:dyDescent="0.3">
      <c r="B78" s="67" t="s">
        <v>83</v>
      </c>
      <c r="C78" s="1" t="s">
        <v>123</v>
      </c>
      <c r="D78" s="3">
        <v>1</v>
      </c>
      <c r="E78" s="3"/>
      <c r="F78" s="3"/>
      <c r="G78" s="3"/>
      <c r="H78" s="3"/>
      <c r="I78" s="3"/>
      <c r="J78" s="3"/>
      <c r="K78" s="3">
        <v>1</v>
      </c>
      <c r="L78" s="3">
        <v>1</v>
      </c>
      <c r="M78" s="6">
        <v>1</v>
      </c>
      <c r="N78" s="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7"/>
      <c r="AA78" s="67"/>
      <c r="AB78" s="67"/>
      <c r="AC78" s="67"/>
      <c r="AD78" s="67"/>
    </row>
    <row r="79" spans="2:30" x14ac:dyDescent="0.3">
      <c r="B79" s="67" t="s">
        <v>85</v>
      </c>
      <c r="C79" s="1" t="s">
        <v>124</v>
      </c>
      <c r="D79" s="3">
        <v>1</v>
      </c>
      <c r="E79" s="3"/>
      <c r="F79" s="3"/>
      <c r="G79" s="3"/>
      <c r="H79" s="3"/>
      <c r="I79" s="3"/>
      <c r="J79" s="3"/>
      <c r="K79" s="3">
        <v>1</v>
      </c>
      <c r="L79" s="3">
        <v>1</v>
      </c>
      <c r="M79" s="6">
        <v>1</v>
      </c>
      <c r="N79" s="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7"/>
      <c r="AA79" s="67"/>
      <c r="AB79" s="67"/>
      <c r="AC79" s="67"/>
      <c r="AD79" s="67"/>
    </row>
    <row r="80" spans="2:30" x14ac:dyDescent="0.3">
      <c r="B80" s="67" t="s">
        <v>69</v>
      </c>
      <c r="C80" s="1" t="s">
        <v>125</v>
      </c>
      <c r="D80" s="3"/>
      <c r="E80" s="3"/>
      <c r="F80" s="3"/>
      <c r="G80" s="3"/>
      <c r="H80" s="3"/>
      <c r="I80" s="3"/>
      <c r="J80" s="3"/>
      <c r="K80" s="3"/>
      <c r="L80" s="3"/>
      <c r="M80" s="6"/>
      <c r="N80" s="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7"/>
      <c r="AA80" s="67"/>
      <c r="AB80" s="67"/>
      <c r="AC80" s="67"/>
      <c r="AD80" s="67"/>
    </row>
    <row r="81" spans="2:30" x14ac:dyDescent="0.3">
      <c r="B81" s="67" t="s">
        <v>72</v>
      </c>
      <c r="C81" s="1" t="s">
        <v>126</v>
      </c>
      <c r="D81" s="3">
        <v>1</v>
      </c>
      <c r="E81" s="3"/>
      <c r="F81" s="3"/>
      <c r="G81" s="3"/>
      <c r="H81" s="3"/>
      <c r="I81" s="3"/>
      <c r="J81" s="3"/>
      <c r="K81" s="3">
        <v>1</v>
      </c>
      <c r="L81" s="3">
        <v>1</v>
      </c>
      <c r="M81" s="6">
        <v>1</v>
      </c>
      <c r="N81" s="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7"/>
      <c r="AA81" s="67"/>
      <c r="AB81" s="67"/>
      <c r="AC81" s="67"/>
      <c r="AD81" s="67"/>
    </row>
    <row r="82" spans="2:30" x14ac:dyDescent="0.3">
      <c r="B82" s="67" t="s">
        <v>74</v>
      </c>
      <c r="C82" s="1" t="s">
        <v>127</v>
      </c>
      <c r="D82" s="3"/>
      <c r="E82" s="3"/>
      <c r="F82" s="3"/>
      <c r="G82" s="3">
        <v>1</v>
      </c>
      <c r="H82" s="3"/>
      <c r="I82" s="3">
        <v>1</v>
      </c>
      <c r="J82" s="3">
        <v>1</v>
      </c>
      <c r="K82" s="3"/>
      <c r="L82" s="3"/>
      <c r="M82" s="6"/>
      <c r="N82" s="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7"/>
      <c r="AA82" s="67"/>
      <c r="AB82" s="67"/>
      <c r="AC82" s="67"/>
      <c r="AD82" s="67"/>
    </row>
    <row r="83" spans="2:30" x14ac:dyDescent="0.3">
      <c r="B83" s="67" t="s">
        <v>76</v>
      </c>
      <c r="C83" s="1" t="s">
        <v>128</v>
      </c>
      <c r="D83" s="3"/>
      <c r="E83" s="3"/>
      <c r="F83" s="3">
        <v>1</v>
      </c>
      <c r="G83" s="3"/>
      <c r="H83" s="3">
        <v>1</v>
      </c>
      <c r="I83" s="3">
        <v>1</v>
      </c>
      <c r="J83" s="3">
        <v>1</v>
      </c>
      <c r="K83" s="3"/>
      <c r="L83" s="3"/>
      <c r="M83" s="6">
        <v>1</v>
      </c>
      <c r="N83" s="6"/>
      <c r="O83" s="3" t="s">
        <v>78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67"/>
      <c r="AA83" s="67"/>
      <c r="AB83" s="67"/>
      <c r="AC83" s="67"/>
      <c r="AD83" s="67"/>
    </row>
    <row r="84" spans="2:30" x14ac:dyDescent="0.3">
      <c r="B84" s="67" t="s">
        <v>79</v>
      </c>
      <c r="C84" s="1"/>
      <c r="D84" s="3">
        <f>SUM(D77:D83)</f>
        <v>4</v>
      </c>
      <c r="E84" s="3">
        <f>SUM(E77:E83)</f>
        <v>0</v>
      </c>
      <c r="F84" s="3">
        <f t="shared" ref="F84:I84" si="13">SUM(F77:F83)</f>
        <v>1</v>
      </c>
      <c r="G84" s="3">
        <f t="shared" si="13"/>
        <v>1</v>
      </c>
      <c r="H84" s="3">
        <f t="shared" si="13"/>
        <v>1</v>
      </c>
      <c r="I84" s="3">
        <f t="shared" si="13"/>
        <v>2</v>
      </c>
      <c r="J84" s="3">
        <f t="shared" ref="J84" si="14">SUM(J77:J83)</f>
        <v>2</v>
      </c>
      <c r="K84" s="3">
        <f t="shared" ref="K84:L84" si="15">SUM(K77:K83)</f>
        <v>4</v>
      </c>
      <c r="L84" s="3">
        <f t="shared" si="15"/>
        <v>4</v>
      </c>
      <c r="M84" s="6">
        <f>SUM(M77:M83)</f>
        <v>5</v>
      </c>
      <c r="N84" s="6"/>
      <c r="O84" s="3">
        <f>SUM(D84:N84)</f>
        <v>24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67"/>
      <c r="AA84" s="67"/>
      <c r="AB84" s="67"/>
      <c r="AC84" s="67"/>
      <c r="AD84" s="67"/>
    </row>
    <row r="85" spans="2:30" x14ac:dyDescent="0.3">
      <c r="B85" s="67"/>
      <c r="C85" s="1"/>
      <c r="D85" s="67"/>
      <c r="E85" s="67"/>
      <c r="M85" s="68"/>
      <c r="N85" s="68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3"/>
      <c r="Z85" s="67"/>
      <c r="AA85" s="67"/>
      <c r="AB85" s="67"/>
      <c r="AC85" s="67"/>
      <c r="AD85" s="67"/>
    </row>
    <row r="86" spans="2:30" x14ac:dyDescent="0.3">
      <c r="B86" s="69" t="s">
        <v>129</v>
      </c>
      <c r="C86" s="4"/>
      <c r="D86" s="69" t="s">
        <v>58</v>
      </c>
      <c r="E86" s="69" t="s">
        <v>59</v>
      </c>
      <c r="F86" s="69" t="s">
        <v>60</v>
      </c>
      <c r="G86" s="69" t="s">
        <v>61</v>
      </c>
      <c r="H86" s="69" t="s">
        <v>62</v>
      </c>
      <c r="I86" s="69" t="s">
        <v>63</v>
      </c>
      <c r="J86" s="69" t="s">
        <v>64</v>
      </c>
      <c r="K86" s="69" t="s">
        <v>65</v>
      </c>
      <c r="L86" s="69" t="s">
        <v>66</v>
      </c>
      <c r="M86" s="69" t="s">
        <v>67</v>
      </c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5"/>
      <c r="Z86" s="69"/>
      <c r="AA86" s="69"/>
      <c r="AB86" s="69"/>
      <c r="AC86" s="69"/>
      <c r="AD86" s="69"/>
    </row>
    <row r="87" spans="2:30" x14ac:dyDescent="0.3">
      <c r="B87" s="68" t="s">
        <v>81</v>
      </c>
      <c r="C87" s="1" t="s">
        <v>130</v>
      </c>
      <c r="D87" s="3">
        <v>1</v>
      </c>
      <c r="E87" s="3"/>
      <c r="F87" s="3"/>
      <c r="G87" s="3"/>
      <c r="H87" s="3"/>
      <c r="I87" s="3"/>
      <c r="J87" s="3"/>
      <c r="K87" s="3">
        <v>1</v>
      </c>
      <c r="L87" s="3">
        <v>1</v>
      </c>
      <c r="M87" s="6">
        <v>1</v>
      </c>
      <c r="N87" s="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7"/>
      <c r="AA87" s="67"/>
      <c r="AB87" s="67"/>
      <c r="AC87" s="67"/>
      <c r="AD87" s="67"/>
    </row>
    <row r="88" spans="2:30" x14ac:dyDescent="0.3">
      <c r="B88" s="67" t="s">
        <v>83</v>
      </c>
      <c r="C88" s="1" t="s">
        <v>131</v>
      </c>
      <c r="D88" s="3">
        <v>1</v>
      </c>
      <c r="E88" s="3"/>
      <c r="F88" s="3"/>
      <c r="G88" s="3"/>
      <c r="H88" s="3"/>
      <c r="I88" s="3"/>
      <c r="J88" s="3"/>
      <c r="K88" s="3">
        <v>1</v>
      </c>
      <c r="L88" s="3">
        <v>1</v>
      </c>
      <c r="M88" s="6">
        <v>1</v>
      </c>
      <c r="N88" s="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7"/>
      <c r="AA88" s="67"/>
      <c r="AB88" s="67"/>
      <c r="AC88" s="67"/>
      <c r="AD88" s="67"/>
    </row>
    <row r="89" spans="2:30" x14ac:dyDescent="0.3">
      <c r="B89" s="67" t="s">
        <v>85</v>
      </c>
      <c r="C89" s="1" t="s">
        <v>132</v>
      </c>
      <c r="D89" s="3">
        <v>1</v>
      </c>
      <c r="E89" s="3"/>
      <c r="F89" s="3"/>
      <c r="G89" s="3"/>
      <c r="H89" s="3"/>
      <c r="I89" s="3"/>
      <c r="J89" s="3"/>
      <c r="K89" s="3">
        <v>1</v>
      </c>
      <c r="L89" s="3">
        <v>1</v>
      </c>
      <c r="M89" s="6">
        <v>1</v>
      </c>
      <c r="N89" s="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7"/>
      <c r="AA89" s="67"/>
      <c r="AB89" s="67"/>
      <c r="AC89" s="67"/>
      <c r="AD89" s="67"/>
    </row>
    <row r="90" spans="2:30" x14ac:dyDescent="0.3">
      <c r="B90" s="67" t="s">
        <v>69</v>
      </c>
      <c r="C90" s="1" t="s">
        <v>133</v>
      </c>
      <c r="D90" s="3">
        <v>1</v>
      </c>
      <c r="E90" s="3"/>
      <c r="F90" s="3"/>
      <c r="G90" s="3"/>
      <c r="H90" s="3"/>
      <c r="I90" s="3"/>
      <c r="J90" s="3"/>
      <c r="K90" s="3">
        <v>1</v>
      </c>
      <c r="L90" s="3">
        <v>1</v>
      </c>
      <c r="M90" s="6">
        <v>1</v>
      </c>
      <c r="N90" s="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7"/>
      <c r="AA90" s="67"/>
      <c r="AB90" s="67"/>
      <c r="AC90" s="67"/>
      <c r="AD90" s="67"/>
    </row>
    <row r="91" spans="2:30" x14ac:dyDescent="0.3">
      <c r="B91" s="67" t="s">
        <v>72</v>
      </c>
      <c r="C91" s="1" t="s">
        <v>134</v>
      </c>
      <c r="D91" s="3">
        <v>1</v>
      </c>
      <c r="E91" s="3"/>
      <c r="F91" s="3"/>
      <c r="G91" s="3"/>
      <c r="H91" s="3"/>
      <c r="I91" s="3"/>
      <c r="J91" s="3"/>
      <c r="K91" s="3">
        <v>1</v>
      </c>
      <c r="L91" s="3">
        <v>1</v>
      </c>
      <c r="M91" s="6">
        <v>1</v>
      </c>
      <c r="N91" s="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7"/>
      <c r="AA91" s="67"/>
      <c r="AB91" s="67"/>
      <c r="AC91" s="67"/>
      <c r="AD91" s="67"/>
    </row>
    <row r="92" spans="2:30" x14ac:dyDescent="0.3">
      <c r="B92" s="67" t="s">
        <v>74</v>
      </c>
      <c r="C92" s="1" t="s">
        <v>135</v>
      </c>
      <c r="D92" s="3"/>
      <c r="E92" s="3"/>
      <c r="F92" s="3"/>
      <c r="G92" s="3">
        <v>1</v>
      </c>
      <c r="H92" s="3"/>
      <c r="I92" s="3">
        <v>1</v>
      </c>
      <c r="J92" s="3">
        <v>1</v>
      </c>
      <c r="K92" s="3"/>
      <c r="L92" s="3"/>
      <c r="M92" s="6"/>
      <c r="N92" s="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7"/>
      <c r="AA92" s="67"/>
      <c r="AB92" s="67"/>
      <c r="AC92" s="67"/>
      <c r="AD92" s="67"/>
    </row>
    <row r="93" spans="2:30" x14ac:dyDescent="0.3">
      <c r="B93" s="67" t="s">
        <v>76</v>
      </c>
      <c r="C93" s="1" t="s">
        <v>136</v>
      </c>
      <c r="D93" s="3"/>
      <c r="E93" s="3"/>
      <c r="F93" s="3">
        <v>1</v>
      </c>
      <c r="G93" s="3"/>
      <c r="H93" s="3">
        <v>1</v>
      </c>
      <c r="I93" s="3">
        <v>1</v>
      </c>
      <c r="J93" s="3">
        <v>1</v>
      </c>
      <c r="K93" s="3"/>
      <c r="L93" s="3"/>
      <c r="M93" s="6">
        <v>1</v>
      </c>
      <c r="N93" s="6"/>
      <c r="O93" s="3" t="s">
        <v>78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67"/>
      <c r="AA93" s="67"/>
      <c r="AB93" s="67"/>
      <c r="AC93" s="67"/>
      <c r="AD93" s="67"/>
    </row>
    <row r="94" spans="2:30" x14ac:dyDescent="0.3">
      <c r="B94" s="67" t="s">
        <v>79</v>
      </c>
      <c r="C94" s="1"/>
      <c r="D94" s="3">
        <f>SUM(D87:D93)</f>
        <v>5</v>
      </c>
      <c r="E94" s="3">
        <f>SUM(E87:E93)</f>
        <v>0</v>
      </c>
      <c r="F94" s="3">
        <f t="shared" ref="F94:I94" si="16">SUM(F87:F93)</f>
        <v>1</v>
      </c>
      <c r="G94" s="3">
        <f t="shared" si="16"/>
        <v>1</v>
      </c>
      <c r="H94" s="3">
        <f t="shared" si="16"/>
        <v>1</v>
      </c>
      <c r="I94" s="3">
        <f t="shared" si="16"/>
        <v>2</v>
      </c>
      <c r="J94" s="3">
        <f t="shared" ref="J94" si="17">SUM(J87:J93)</f>
        <v>2</v>
      </c>
      <c r="K94" s="3">
        <f t="shared" ref="K94:L94" si="18">SUM(K87:K93)</f>
        <v>5</v>
      </c>
      <c r="L94" s="3">
        <f t="shared" si="18"/>
        <v>5</v>
      </c>
      <c r="M94" s="6">
        <f>SUM(M87:M93)</f>
        <v>6</v>
      </c>
      <c r="N94" s="6"/>
      <c r="O94" s="3">
        <f>SUM(D94:N94)</f>
        <v>28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67"/>
      <c r="AA94" s="67"/>
      <c r="AB94" s="67"/>
      <c r="AC94" s="67"/>
      <c r="AD94" s="67"/>
    </row>
    <row r="95" spans="2:30" x14ac:dyDescent="0.3">
      <c r="B95" s="67"/>
      <c r="C95" s="1"/>
      <c r="D95" s="67"/>
      <c r="E95" s="67"/>
      <c r="M95" s="68"/>
      <c r="N95" s="68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3"/>
      <c r="Z95" s="67"/>
      <c r="AA95" s="67"/>
      <c r="AB95" s="67"/>
      <c r="AC95" s="67"/>
      <c r="AD95" s="67"/>
    </row>
    <row r="96" spans="2:30" x14ac:dyDescent="0.3">
      <c r="B96" s="69" t="s">
        <v>137</v>
      </c>
      <c r="C96" s="4"/>
      <c r="D96" s="69" t="s">
        <v>58</v>
      </c>
      <c r="E96" s="69" t="s">
        <v>59</v>
      </c>
      <c r="F96" s="69" t="s">
        <v>60</v>
      </c>
      <c r="G96" s="69" t="s">
        <v>61</v>
      </c>
      <c r="H96" s="69" t="s">
        <v>62</v>
      </c>
      <c r="I96" s="69" t="s">
        <v>63</v>
      </c>
      <c r="J96" s="69" t="s">
        <v>64</v>
      </c>
      <c r="K96" s="69" t="s">
        <v>65</v>
      </c>
      <c r="L96" s="69" t="s">
        <v>66</v>
      </c>
      <c r="M96" s="69" t="s">
        <v>67</v>
      </c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5"/>
      <c r="Z96" s="69"/>
      <c r="AA96" s="69"/>
      <c r="AB96" s="69"/>
      <c r="AC96" s="69"/>
      <c r="AD96" s="69"/>
    </row>
    <row r="97" spans="2:30" x14ac:dyDescent="0.3">
      <c r="B97" s="68" t="s">
        <v>81</v>
      </c>
      <c r="C97" s="1" t="s">
        <v>138</v>
      </c>
      <c r="D97" s="3">
        <v>1</v>
      </c>
      <c r="E97" s="3"/>
      <c r="F97" s="3"/>
      <c r="G97" s="3"/>
      <c r="H97" s="3"/>
      <c r="I97" s="3"/>
      <c r="J97" s="3"/>
      <c r="K97" s="3">
        <v>1</v>
      </c>
      <c r="L97" s="3">
        <v>1</v>
      </c>
      <c r="M97" s="6">
        <v>1</v>
      </c>
      <c r="N97" s="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7"/>
      <c r="AA97" s="67"/>
      <c r="AB97" s="67"/>
      <c r="AC97" s="67"/>
      <c r="AD97" s="67"/>
    </row>
    <row r="98" spans="2:30" x14ac:dyDescent="0.3">
      <c r="B98" s="67" t="s">
        <v>83</v>
      </c>
      <c r="C98" s="1" t="s">
        <v>139</v>
      </c>
      <c r="D98" s="3">
        <v>1</v>
      </c>
      <c r="E98" s="3"/>
      <c r="F98" s="3"/>
      <c r="G98" s="3"/>
      <c r="H98" s="3"/>
      <c r="I98" s="3"/>
      <c r="J98" s="3"/>
      <c r="K98" s="3">
        <v>1</v>
      </c>
      <c r="L98" s="3">
        <v>1</v>
      </c>
      <c r="M98" s="6">
        <v>1</v>
      </c>
      <c r="N98" s="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7"/>
      <c r="AA98" s="67"/>
      <c r="AB98" s="67"/>
      <c r="AC98" s="67"/>
      <c r="AD98" s="67"/>
    </row>
    <row r="99" spans="2:30" x14ac:dyDescent="0.3">
      <c r="B99" s="67" t="s">
        <v>85</v>
      </c>
      <c r="C99" s="1" t="s">
        <v>140</v>
      </c>
      <c r="D99" s="3">
        <v>1</v>
      </c>
      <c r="E99" s="3"/>
      <c r="F99" s="3"/>
      <c r="G99" s="3"/>
      <c r="H99" s="3"/>
      <c r="I99" s="3"/>
      <c r="J99" s="3"/>
      <c r="K99" s="3">
        <v>1</v>
      </c>
      <c r="L99" s="3">
        <v>1</v>
      </c>
      <c r="M99" s="6">
        <v>1</v>
      </c>
      <c r="N99" s="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7"/>
      <c r="AA99" s="67"/>
      <c r="AB99" s="67"/>
      <c r="AC99" s="67"/>
      <c r="AD99" s="67"/>
    </row>
    <row r="100" spans="2:30" x14ac:dyDescent="0.3">
      <c r="B100" s="67" t="s">
        <v>69</v>
      </c>
      <c r="C100" s="1" t="s">
        <v>141</v>
      </c>
      <c r="D100" s="3">
        <v>1</v>
      </c>
      <c r="E100" s="3"/>
      <c r="F100" s="3"/>
      <c r="G100" s="3"/>
      <c r="H100" s="3"/>
      <c r="I100" s="3"/>
      <c r="J100" s="3"/>
      <c r="K100" s="3">
        <v>1</v>
      </c>
      <c r="L100" s="3">
        <v>1</v>
      </c>
      <c r="M100" s="6">
        <v>1</v>
      </c>
      <c r="N100" s="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7"/>
      <c r="AA100" s="67"/>
      <c r="AB100" s="67"/>
      <c r="AC100" s="67"/>
      <c r="AD100" s="67"/>
    </row>
    <row r="101" spans="2:30" x14ac:dyDescent="0.3">
      <c r="B101" s="67" t="s">
        <v>72</v>
      </c>
      <c r="C101" s="1" t="s">
        <v>142</v>
      </c>
      <c r="D101" s="3">
        <v>1</v>
      </c>
      <c r="E101" s="3"/>
      <c r="F101" s="3"/>
      <c r="G101" s="3"/>
      <c r="H101" s="3"/>
      <c r="I101" s="3"/>
      <c r="J101" s="3"/>
      <c r="K101" s="3">
        <v>1</v>
      </c>
      <c r="L101" s="3">
        <v>1</v>
      </c>
      <c r="M101" s="6">
        <v>1</v>
      </c>
      <c r="N101" s="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7"/>
      <c r="AA101" s="67"/>
      <c r="AB101" s="67"/>
      <c r="AC101" s="67"/>
      <c r="AD101" s="67"/>
    </row>
    <row r="102" spans="2:30" x14ac:dyDescent="0.3">
      <c r="B102" s="67" t="s">
        <v>74</v>
      </c>
      <c r="C102" s="1" t="s">
        <v>143</v>
      </c>
      <c r="D102" s="3"/>
      <c r="E102" s="3"/>
      <c r="F102" s="3"/>
      <c r="G102" s="3">
        <v>1</v>
      </c>
      <c r="H102" s="3"/>
      <c r="I102" s="3">
        <v>1</v>
      </c>
      <c r="J102" s="3">
        <v>1</v>
      </c>
      <c r="K102" s="3"/>
      <c r="L102" s="3"/>
      <c r="M102" s="6"/>
      <c r="N102" s="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7"/>
      <c r="AA102" s="67"/>
      <c r="AB102" s="67"/>
      <c r="AC102" s="67"/>
      <c r="AD102" s="67"/>
    </row>
    <row r="103" spans="2:30" x14ac:dyDescent="0.3">
      <c r="B103" s="67" t="s">
        <v>76</v>
      </c>
      <c r="C103" s="1" t="s">
        <v>144</v>
      </c>
      <c r="D103" s="3"/>
      <c r="E103" s="3"/>
      <c r="F103" s="3">
        <v>1</v>
      </c>
      <c r="G103" s="3"/>
      <c r="H103" s="3">
        <v>1</v>
      </c>
      <c r="I103" s="3">
        <v>1</v>
      </c>
      <c r="J103" s="3">
        <v>1</v>
      </c>
      <c r="K103" s="3"/>
      <c r="L103" s="3"/>
      <c r="M103" s="6">
        <v>1</v>
      </c>
      <c r="N103" s="6"/>
      <c r="O103" s="3" t="s">
        <v>78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7"/>
      <c r="AA103" s="67"/>
      <c r="AB103" s="67"/>
      <c r="AC103" s="67"/>
      <c r="AD103" s="67"/>
    </row>
    <row r="104" spans="2:30" x14ac:dyDescent="0.3">
      <c r="B104" s="67" t="s">
        <v>79</v>
      </c>
      <c r="C104" s="1"/>
      <c r="D104" s="3">
        <f>SUM(D97:D103)</f>
        <v>5</v>
      </c>
      <c r="E104" s="3">
        <f>SUM(E97:E103)</f>
        <v>0</v>
      </c>
      <c r="F104" s="3">
        <f t="shared" ref="F104:I104" si="19">SUM(F97:F103)</f>
        <v>1</v>
      </c>
      <c r="G104" s="3">
        <f t="shared" si="19"/>
        <v>1</v>
      </c>
      <c r="H104" s="3">
        <f t="shared" si="19"/>
        <v>1</v>
      </c>
      <c r="I104" s="3">
        <f t="shared" si="19"/>
        <v>2</v>
      </c>
      <c r="J104" s="3">
        <f t="shared" ref="J104" si="20">SUM(J97:J103)</f>
        <v>2</v>
      </c>
      <c r="K104" s="3">
        <f t="shared" ref="K104:L104" si="21">SUM(K97:K103)</f>
        <v>5</v>
      </c>
      <c r="L104" s="3">
        <f t="shared" si="21"/>
        <v>5</v>
      </c>
      <c r="M104" s="6">
        <f>SUM(M97:M103)</f>
        <v>6</v>
      </c>
      <c r="N104" s="6"/>
      <c r="O104" s="3">
        <f>SUM(D104:N104)</f>
        <v>28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7"/>
      <c r="AA104" s="67"/>
      <c r="AB104" s="67"/>
      <c r="AC104" s="67"/>
      <c r="AD104" s="67"/>
    </row>
    <row r="105" spans="2:30" x14ac:dyDescent="0.3">
      <c r="B105" s="67"/>
      <c r="C105" s="1"/>
      <c r="D105" s="67"/>
      <c r="E105" s="67"/>
      <c r="M105" s="68"/>
      <c r="N105" s="68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3"/>
      <c r="Z105" s="67"/>
      <c r="AA105" s="67"/>
      <c r="AB105" s="67"/>
      <c r="AC105" s="67"/>
      <c r="AD105" s="67"/>
    </row>
    <row r="106" spans="2:30" x14ac:dyDescent="0.3">
      <c r="B106" s="69" t="s">
        <v>145</v>
      </c>
      <c r="C106" s="4"/>
      <c r="D106" s="69" t="s">
        <v>58</v>
      </c>
      <c r="E106" s="69" t="s">
        <v>59</v>
      </c>
      <c r="F106" s="69" t="s">
        <v>60</v>
      </c>
      <c r="G106" s="69" t="s">
        <v>61</v>
      </c>
      <c r="H106" s="69" t="s">
        <v>62</v>
      </c>
      <c r="I106" s="69" t="s">
        <v>63</v>
      </c>
      <c r="J106" s="69" t="s">
        <v>64</v>
      </c>
      <c r="K106" s="69" t="s">
        <v>65</v>
      </c>
      <c r="L106" s="69" t="s">
        <v>66</v>
      </c>
      <c r="M106" s="69" t="s">
        <v>67</v>
      </c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5"/>
      <c r="Z106" s="67"/>
      <c r="AA106" s="69"/>
      <c r="AB106" s="69"/>
      <c r="AC106" s="69"/>
      <c r="AD106" s="69"/>
    </row>
    <row r="107" spans="2:30" x14ac:dyDescent="0.3">
      <c r="B107" s="44" t="s">
        <v>81</v>
      </c>
      <c r="C107" s="42" t="s">
        <v>146</v>
      </c>
      <c r="D107" s="3">
        <v>1</v>
      </c>
      <c r="E107" s="3"/>
      <c r="F107" s="3"/>
      <c r="G107" s="3"/>
      <c r="H107" s="3"/>
      <c r="I107" s="3"/>
      <c r="J107" s="3"/>
      <c r="K107" s="3">
        <v>1</v>
      </c>
      <c r="L107" s="3">
        <v>1</v>
      </c>
      <c r="M107" s="6">
        <v>1</v>
      </c>
      <c r="N107" s="6"/>
      <c r="O107" s="3"/>
      <c r="P107" s="3"/>
      <c r="Q107" s="3"/>
      <c r="R107" s="43"/>
      <c r="S107" s="43"/>
      <c r="T107" s="43"/>
      <c r="U107" s="43"/>
      <c r="V107" s="43"/>
      <c r="W107" s="43"/>
      <c r="X107" s="43"/>
      <c r="Y107" s="43"/>
      <c r="Z107" s="43"/>
      <c r="AA107" s="41"/>
      <c r="AB107" s="41"/>
      <c r="AC107" s="67"/>
      <c r="AD107" s="67"/>
    </row>
    <row r="108" spans="2:30" x14ac:dyDescent="0.3">
      <c r="B108" s="67" t="s">
        <v>83</v>
      </c>
      <c r="C108" s="1" t="s">
        <v>147</v>
      </c>
      <c r="D108" s="3">
        <v>1</v>
      </c>
      <c r="E108" s="3"/>
      <c r="F108" s="3"/>
      <c r="G108" s="3"/>
      <c r="H108" s="3"/>
      <c r="I108" s="3"/>
      <c r="J108" s="3"/>
      <c r="K108" s="3">
        <v>1</v>
      </c>
      <c r="L108" s="3">
        <v>1</v>
      </c>
      <c r="M108" s="6">
        <v>1</v>
      </c>
      <c r="N108" s="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7"/>
      <c r="AA108" s="67"/>
      <c r="AB108" s="67"/>
      <c r="AC108" s="67"/>
      <c r="AD108" s="67"/>
    </row>
    <row r="109" spans="2:30" x14ac:dyDescent="0.3">
      <c r="B109" s="67" t="s">
        <v>85</v>
      </c>
      <c r="C109" s="1" t="s">
        <v>148</v>
      </c>
      <c r="D109" s="3">
        <v>1</v>
      </c>
      <c r="E109" s="3"/>
      <c r="F109" s="3"/>
      <c r="G109" s="3"/>
      <c r="H109" s="3"/>
      <c r="I109" s="3"/>
      <c r="J109" s="3"/>
      <c r="K109" s="3">
        <v>1</v>
      </c>
      <c r="L109" s="3">
        <v>1</v>
      </c>
      <c r="M109" s="6">
        <v>1</v>
      </c>
      <c r="N109" s="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7"/>
      <c r="AA109" s="67"/>
      <c r="AB109" s="67"/>
      <c r="AC109" s="67"/>
      <c r="AD109" s="67"/>
    </row>
    <row r="110" spans="2:30" x14ac:dyDescent="0.3">
      <c r="B110" s="67" t="s">
        <v>69</v>
      </c>
      <c r="C110" s="1" t="s">
        <v>149</v>
      </c>
      <c r="D110" s="3">
        <v>1</v>
      </c>
      <c r="E110" s="3"/>
      <c r="F110" s="3"/>
      <c r="G110" s="3"/>
      <c r="H110" s="3"/>
      <c r="I110" s="3"/>
      <c r="J110" s="3"/>
      <c r="K110" s="3">
        <v>1</v>
      </c>
      <c r="L110" s="3">
        <v>1</v>
      </c>
      <c r="M110" s="6">
        <v>1</v>
      </c>
      <c r="N110" s="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7"/>
      <c r="AA110" s="67"/>
      <c r="AB110" s="67"/>
      <c r="AC110" s="67"/>
      <c r="AD110" s="67"/>
    </row>
    <row r="111" spans="2:30" x14ac:dyDescent="0.3">
      <c r="B111" s="67" t="s">
        <v>72</v>
      </c>
      <c r="C111" s="1" t="s">
        <v>150</v>
      </c>
      <c r="D111" s="3">
        <v>1</v>
      </c>
      <c r="E111" s="3"/>
      <c r="F111" s="3"/>
      <c r="G111" s="3"/>
      <c r="H111" s="3"/>
      <c r="I111" s="3"/>
      <c r="J111" s="3"/>
      <c r="K111" s="3">
        <v>1</v>
      </c>
      <c r="L111" s="3">
        <v>1</v>
      </c>
      <c r="M111" s="6">
        <v>1</v>
      </c>
      <c r="N111" s="6"/>
      <c r="O111" s="3"/>
      <c r="P111" s="3">
        <v>2</v>
      </c>
      <c r="Q111" s="3"/>
      <c r="R111" s="3"/>
      <c r="S111" s="3"/>
      <c r="T111" s="3"/>
      <c r="U111" s="3"/>
      <c r="V111" s="3"/>
      <c r="W111" s="3"/>
      <c r="X111" s="3"/>
      <c r="Y111" s="3"/>
      <c r="Z111" s="67"/>
      <c r="AA111" s="67"/>
      <c r="AB111" s="67"/>
      <c r="AC111" s="67"/>
      <c r="AD111" s="67"/>
    </row>
    <row r="112" spans="2:30" x14ac:dyDescent="0.3">
      <c r="B112" s="67" t="s">
        <v>74</v>
      </c>
      <c r="C112" s="1" t="s">
        <v>151</v>
      </c>
      <c r="D112" s="3"/>
      <c r="E112" s="3"/>
      <c r="F112" s="3"/>
      <c r="G112" s="3">
        <v>1</v>
      </c>
      <c r="H112" s="3"/>
      <c r="I112" s="3">
        <v>1</v>
      </c>
      <c r="J112" s="3">
        <v>1</v>
      </c>
      <c r="K112" s="3"/>
      <c r="L112" s="3"/>
      <c r="M112" s="6"/>
      <c r="N112" s="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7"/>
      <c r="AA112" s="67"/>
      <c r="AB112" s="67"/>
      <c r="AC112" s="67"/>
      <c r="AD112" s="67"/>
    </row>
    <row r="113" spans="2:30" x14ac:dyDescent="0.3">
      <c r="B113" s="67" t="s">
        <v>76</v>
      </c>
      <c r="C113" s="1" t="s">
        <v>152</v>
      </c>
      <c r="D113" s="3"/>
      <c r="E113" s="3"/>
      <c r="F113" s="3">
        <v>1</v>
      </c>
      <c r="G113" s="3"/>
      <c r="H113" s="3">
        <v>1</v>
      </c>
      <c r="I113" s="3">
        <v>1</v>
      </c>
      <c r="J113" s="3">
        <v>1</v>
      </c>
      <c r="K113" s="3"/>
      <c r="L113" s="3"/>
      <c r="M113" s="6">
        <v>1</v>
      </c>
      <c r="N113" s="6"/>
      <c r="O113" s="3" t="s">
        <v>78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7"/>
      <c r="AA113" s="67"/>
      <c r="AB113" s="67"/>
      <c r="AC113" s="67"/>
      <c r="AD113" s="67"/>
    </row>
    <row r="114" spans="2:30" x14ac:dyDescent="0.3">
      <c r="B114" s="67" t="s">
        <v>79</v>
      </c>
      <c r="C114" s="1"/>
      <c r="D114" s="3">
        <f>SUM(D107:D113)</f>
        <v>5</v>
      </c>
      <c r="E114" s="3">
        <f>SUM(E107:E113)</f>
        <v>0</v>
      </c>
      <c r="F114" s="3">
        <f t="shared" ref="F114:J114" si="22">SUM(F107:F113)</f>
        <v>1</v>
      </c>
      <c r="G114" s="3">
        <f t="shared" si="22"/>
        <v>1</v>
      </c>
      <c r="H114" s="3">
        <f t="shared" si="22"/>
        <v>1</v>
      </c>
      <c r="I114" s="3">
        <f t="shared" si="22"/>
        <v>2</v>
      </c>
      <c r="J114" s="3">
        <f t="shared" si="22"/>
        <v>2</v>
      </c>
      <c r="K114" s="3">
        <f t="shared" ref="K114:L114" si="23">SUM(K107:K113)</f>
        <v>5</v>
      </c>
      <c r="L114" s="3">
        <f t="shared" si="23"/>
        <v>5</v>
      </c>
      <c r="M114" s="6">
        <f>SUM(M107:M113)</f>
        <v>6</v>
      </c>
      <c r="N114" s="6"/>
      <c r="O114" s="3">
        <f>SUM(D114:N114)</f>
        <v>28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7"/>
      <c r="AA114" s="67"/>
      <c r="AB114" s="67"/>
      <c r="AC114" s="67"/>
      <c r="AD114" s="67"/>
    </row>
    <row r="115" spans="2:30" x14ac:dyDescent="0.3">
      <c r="B115" s="67"/>
      <c r="C115" s="1"/>
      <c r="D115" s="67"/>
      <c r="E115" s="67"/>
      <c r="M115" s="68"/>
      <c r="N115" s="68"/>
      <c r="O115" s="7"/>
      <c r="P115" s="7"/>
      <c r="Q115" s="7"/>
      <c r="R115" s="2"/>
      <c r="S115" s="2"/>
      <c r="T115" s="2"/>
      <c r="U115" s="2"/>
      <c r="V115" s="2"/>
      <c r="W115" s="2"/>
      <c r="X115" s="67"/>
      <c r="Y115" s="3"/>
      <c r="Z115" s="67"/>
      <c r="AA115" s="67"/>
      <c r="AB115" s="67"/>
      <c r="AC115" s="67"/>
      <c r="AD115" s="67"/>
    </row>
    <row r="116" spans="2:30" x14ac:dyDescent="0.3">
      <c r="B116" s="69" t="s">
        <v>153</v>
      </c>
      <c r="C116" s="4"/>
      <c r="D116" s="69" t="s">
        <v>58</v>
      </c>
      <c r="E116" s="69" t="s">
        <v>59</v>
      </c>
      <c r="F116" s="69" t="s">
        <v>60</v>
      </c>
      <c r="G116" s="69" t="s">
        <v>61</v>
      </c>
      <c r="H116" s="69" t="s">
        <v>62</v>
      </c>
      <c r="I116" s="69" t="s">
        <v>63</v>
      </c>
      <c r="J116" s="69" t="s">
        <v>64</v>
      </c>
      <c r="K116" s="69" t="s">
        <v>65</v>
      </c>
      <c r="L116" s="69" t="s">
        <v>66</v>
      </c>
      <c r="M116" s="69" t="s">
        <v>67</v>
      </c>
      <c r="N116" s="69"/>
      <c r="O116" s="8"/>
      <c r="P116" s="8"/>
      <c r="Q116" s="8"/>
      <c r="R116" s="8"/>
      <c r="S116" s="8"/>
      <c r="T116" s="8"/>
      <c r="U116" s="8"/>
      <c r="V116" s="8"/>
      <c r="W116" s="8"/>
      <c r="X116" s="9"/>
      <c r="Y116" s="5"/>
      <c r="Z116" s="69"/>
      <c r="AA116" s="69"/>
      <c r="AB116" s="69"/>
      <c r="AC116" s="69"/>
      <c r="AD116" s="69"/>
    </row>
    <row r="117" spans="2:30" x14ac:dyDescent="0.3">
      <c r="B117" s="68" t="s">
        <v>81</v>
      </c>
      <c r="C117" s="1" t="s">
        <v>154</v>
      </c>
      <c r="D117" s="3">
        <v>1</v>
      </c>
      <c r="E117" s="3"/>
      <c r="F117" s="3"/>
      <c r="G117" s="3"/>
      <c r="H117" s="3"/>
      <c r="I117" s="3"/>
      <c r="J117" s="3"/>
      <c r="K117" s="3">
        <v>1</v>
      </c>
      <c r="L117" s="3">
        <v>1</v>
      </c>
      <c r="M117" s="6">
        <v>1</v>
      </c>
      <c r="N117" s="6"/>
      <c r="O117" s="3"/>
      <c r="P117" s="3"/>
      <c r="Q117" s="3"/>
      <c r="R117" s="10"/>
      <c r="S117" s="10"/>
      <c r="T117" s="10"/>
      <c r="U117" s="10"/>
      <c r="V117" s="10"/>
      <c r="W117" s="10"/>
      <c r="X117" s="11"/>
      <c r="Y117" s="3"/>
      <c r="Z117" s="67"/>
      <c r="AA117" s="67"/>
      <c r="AB117" s="67"/>
      <c r="AC117" s="67"/>
      <c r="AD117" s="67"/>
    </row>
    <row r="118" spans="2:30" x14ac:dyDescent="0.3">
      <c r="B118" s="67" t="s">
        <v>83</v>
      </c>
      <c r="C118" s="1" t="s">
        <v>155</v>
      </c>
      <c r="D118" s="3">
        <v>1</v>
      </c>
      <c r="E118" s="3"/>
      <c r="F118" s="3"/>
      <c r="G118" s="3"/>
      <c r="H118" s="3"/>
      <c r="I118" s="3"/>
      <c r="J118" s="3"/>
      <c r="K118" s="3">
        <v>1</v>
      </c>
      <c r="L118" s="3">
        <v>1</v>
      </c>
      <c r="M118" s="6">
        <v>1</v>
      </c>
      <c r="N118" s="6"/>
      <c r="O118" s="3"/>
      <c r="P118" s="3"/>
      <c r="Q118" s="3"/>
      <c r="R118" s="10"/>
      <c r="S118" s="10"/>
      <c r="T118" s="10"/>
      <c r="U118" s="10"/>
      <c r="V118" s="10"/>
      <c r="W118" s="10"/>
      <c r="X118" s="11"/>
      <c r="Y118" s="3"/>
      <c r="Z118" s="67"/>
      <c r="AA118" s="67"/>
      <c r="AB118" s="67"/>
      <c r="AC118" s="67"/>
      <c r="AD118" s="67"/>
    </row>
    <row r="119" spans="2:30" x14ac:dyDescent="0.3">
      <c r="B119" s="67" t="s">
        <v>85</v>
      </c>
      <c r="C119" s="1" t="s">
        <v>156</v>
      </c>
      <c r="D119" s="3">
        <v>1</v>
      </c>
      <c r="E119" s="3"/>
      <c r="F119" s="3"/>
      <c r="G119" s="3"/>
      <c r="H119" s="3"/>
      <c r="I119" s="3"/>
      <c r="J119" s="3"/>
      <c r="K119" s="3">
        <v>1</v>
      </c>
      <c r="L119" s="3">
        <v>1</v>
      </c>
      <c r="M119" s="6">
        <v>1</v>
      </c>
      <c r="N119" s="6"/>
      <c r="O119" s="3"/>
      <c r="P119" s="3"/>
      <c r="Q119" s="3"/>
      <c r="R119" s="12"/>
      <c r="S119" s="12"/>
      <c r="T119" s="12"/>
      <c r="U119" s="12"/>
      <c r="V119" s="12"/>
      <c r="W119" s="12"/>
      <c r="X119" s="3"/>
      <c r="Y119" s="3"/>
      <c r="Z119" s="67"/>
      <c r="AA119" s="67"/>
      <c r="AB119" s="67"/>
      <c r="AC119" s="67"/>
      <c r="AD119" s="67"/>
    </row>
    <row r="120" spans="2:30" x14ac:dyDescent="0.3">
      <c r="B120" s="67" t="s">
        <v>69</v>
      </c>
      <c r="C120" s="1" t="s">
        <v>157</v>
      </c>
      <c r="D120" s="3">
        <v>1</v>
      </c>
      <c r="E120" s="3"/>
      <c r="F120" s="3"/>
      <c r="G120" s="3"/>
      <c r="H120" s="3"/>
      <c r="I120" s="3"/>
      <c r="J120" s="3"/>
      <c r="K120" s="3">
        <v>1</v>
      </c>
      <c r="L120" s="3">
        <v>1</v>
      </c>
      <c r="M120" s="6">
        <v>1</v>
      </c>
      <c r="N120" s="6"/>
      <c r="O120" s="3"/>
      <c r="P120" s="3"/>
      <c r="Q120" s="3"/>
      <c r="R120" s="12"/>
      <c r="S120" s="12"/>
      <c r="T120" s="12"/>
      <c r="U120" s="12"/>
      <c r="V120" s="12"/>
      <c r="W120" s="12"/>
      <c r="X120" s="3"/>
      <c r="Y120" s="3"/>
      <c r="Z120" s="67"/>
      <c r="AA120" s="67"/>
      <c r="AB120" s="67"/>
      <c r="AC120" s="67"/>
      <c r="AD120" s="67"/>
    </row>
    <row r="121" spans="2:30" x14ac:dyDescent="0.3">
      <c r="B121" s="67" t="s">
        <v>72</v>
      </c>
      <c r="C121" s="1" t="s">
        <v>158</v>
      </c>
      <c r="D121" s="3">
        <v>1</v>
      </c>
      <c r="E121" s="3"/>
      <c r="F121" s="3"/>
      <c r="G121" s="3"/>
      <c r="H121" s="3"/>
      <c r="I121" s="3"/>
      <c r="J121" s="3"/>
      <c r="K121" s="3">
        <v>1</v>
      </c>
      <c r="L121" s="3">
        <v>1</v>
      </c>
      <c r="M121" s="6">
        <v>1</v>
      </c>
      <c r="N121" s="6"/>
      <c r="O121" s="3"/>
      <c r="P121" s="3"/>
      <c r="Q121" s="3"/>
      <c r="R121" s="12"/>
      <c r="S121" s="12"/>
      <c r="T121" s="12"/>
      <c r="U121" s="12"/>
      <c r="V121" s="12"/>
      <c r="W121" s="12"/>
      <c r="X121" s="3"/>
      <c r="Y121" s="3"/>
      <c r="Z121" s="67"/>
      <c r="AA121" s="67"/>
      <c r="AB121" s="67"/>
      <c r="AC121" s="67"/>
      <c r="AD121" s="67"/>
    </row>
    <row r="122" spans="2:30" x14ac:dyDescent="0.3">
      <c r="B122" s="67" t="s">
        <v>74</v>
      </c>
      <c r="C122" s="1">
        <v>43994</v>
      </c>
      <c r="D122" s="3"/>
      <c r="E122" s="3"/>
      <c r="F122" s="3"/>
      <c r="G122" s="3">
        <v>1</v>
      </c>
      <c r="H122" s="3"/>
      <c r="I122" s="3">
        <v>1</v>
      </c>
      <c r="J122" s="3">
        <v>1</v>
      </c>
      <c r="K122" s="3"/>
      <c r="L122" s="3"/>
      <c r="M122" s="6"/>
      <c r="N122" s="6"/>
      <c r="O122" s="3"/>
      <c r="P122" s="3"/>
      <c r="Q122" s="3"/>
      <c r="R122" s="12"/>
      <c r="S122" s="12"/>
      <c r="T122" s="12"/>
      <c r="U122" s="12"/>
      <c r="V122" s="12"/>
      <c r="W122" s="12"/>
      <c r="X122" s="3"/>
      <c r="Y122" s="3"/>
      <c r="Z122" s="67"/>
      <c r="AA122" s="67"/>
      <c r="AB122" s="67"/>
      <c r="AC122" s="67"/>
      <c r="AD122" s="67"/>
    </row>
    <row r="123" spans="2:30" x14ac:dyDescent="0.3">
      <c r="B123" s="67" t="s">
        <v>76</v>
      </c>
      <c r="C123" s="1" t="s">
        <v>159</v>
      </c>
      <c r="D123" s="3"/>
      <c r="E123" s="3"/>
      <c r="F123" s="3">
        <v>1</v>
      </c>
      <c r="G123" s="3"/>
      <c r="H123" s="3">
        <v>1</v>
      </c>
      <c r="I123" s="3">
        <v>1</v>
      </c>
      <c r="J123" s="3">
        <v>1</v>
      </c>
      <c r="K123" s="3"/>
      <c r="L123" s="3"/>
      <c r="M123" s="6">
        <v>1</v>
      </c>
      <c r="N123" s="6"/>
      <c r="O123" s="3" t="s">
        <v>78</v>
      </c>
      <c r="P123" s="3"/>
      <c r="Q123" s="3"/>
      <c r="R123" s="12"/>
      <c r="S123" s="12"/>
      <c r="T123" s="12"/>
      <c r="U123" s="12"/>
      <c r="V123" s="12"/>
      <c r="W123" s="12"/>
      <c r="X123" s="3"/>
      <c r="Y123" s="3"/>
      <c r="Z123" s="67"/>
      <c r="AA123" s="67"/>
      <c r="AB123" s="67"/>
      <c r="AC123" s="67"/>
      <c r="AD123" s="67"/>
    </row>
    <row r="124" spans="2:30" x14ac:dyDescent="0.3">
      <c r="B124" s="67" t="s">
        <v>79</v>
      </c>
      <c r="C124" s="1"/>
      <c r="D124" s="3">
        <f>SUM(D117:D123)</f>
        <v>5</v>
      </c>
      <c r="E124" s="3">
        <f>SUM(E117:E123)</f>
        <v>0</v>
      </c>
      <c r="F124" s="3">
        <f t="shared" ref="F124:I124" si="24">SUM(F117:F123)</f>
        <v>1</v>
      </c>
      <c r="G124" s="3">
        <f t="shared" si="24"/>
        <v>1</v>
      </c>
      <c r="H124" s="3">
        <f t="shared" si="24"/>
        <v>1</v>
      </c>
      <c r="I124" s="3">
        <f t="shared" si="24"/>
        <v>2</v>
      </c>
      <c r="J124" s="3">
        <f t="shared" ref="J124" si="25">SUM(J117:J123)</f>
        <v>2</v>
      </c>
      <c r="K124" s="3">
        <f t="shared" ref="K124:L124" si="26">SUM(K117:K123)</f>
        <v>5</v>
      </c>
      <c r="L124" s="3">
        <f t="shared" si="26"/>
        <v>5</v>
      </c>
      <c r="M124" s="6">
        <f>SUM(M117:M123)</f>
        <v>6</v>
      </c>
      <c r="N124" s="6"/>
      <c r="O124" s="3">
        <f>SUM(D124:N124)</f>
        <v>28</v>
      </c>
      <c r="P124" s="3"/>
      <c r="Q124" s="3"/>
      <c r="R124" s="6"/>
      <c r="S124" s="6"/>
      <c r="T124" s="6"/>
      <c r="U124" s="6"/>
      <c r="V124" s="6"/>
      <c r="W124" s="12"/>
      <c r="X124" s="3"/>
      <c r="Y124" s="3"/>
      <c r="Z124" s="67"/>
      <c r="AA124" s="67"/>
      <c r="AB124" s="67"/>
      <c r="AC124" s="67"/>
      <c r="AD124" s="67"/>
    </row>
    <row r="125" spans="2:30" x14ac:dyDescent="0.3">
      <c r="B125" s="67"/>
      <c r="C125" s="1"/>
      <c r="D125" s="67"/>
      <c r="E125" s="67"/>
      <c r="M125" s="68"/>
      <c r="N125" s="68"/>
      <c r="O125" s="7"/>
      <c r="P125" s="7"/>
      <c r="Q125" s="7"/>
      <c r="R125" s="2"/>
      <c r="S125" s="2"/>
      <c r="T125" s="2"/>
      <c r="U125" s="2"/>
      <c r="V125" s="2"/>
      <c r="W125" s="2"/>
      <c r="X125" s="67"/>
      <c r="Y125" s="3"/>
      <c r="Z125" s="67"/>
      <c r="AA125" s="67"/>
      <c r="AB125" s="67"/>
      <c r="AC125" s="67"/>
      <c r="AD125" s="67"/>
    </row>
    <row r="126" spans="2:30" x14ac:dyDescent="0.3">
      <c r="B126" s="69" t="s">
        <v>160</v>
      </c>
      <c r="C126" s="4"/>
      <c r="D126" s="69" t="s">
        <v>58</v>
      </c>
      <c r="E126" s="69" t="s">
        <v>59</v>
      </c>
      <c r="F126" s="69" t="s">
        <v>60</v>
      </c>
      <c r="G126" s="69" t="s">
        <v>61</v>
      </c>
      <c r="H126" s="69" t="s">
        <v>62</v>
      </c>
      <c r="I126" s="69" t="s">
        <v>63</v>
      </c>
      <c r="J126" s="69" t="s">
        <v>64</v>
      </c>
      <c r="K126" s="69" t="s">
        <v>65</v>
      </c>
      <c r="L126" s="69" t="s">
        <v>66</v>
      </c>
      <c r="M126" s="69" t="s">
        <v>67</v>
      </c>
      <c r="N126" s="69"/>
      <c r="O126" s="8"/>
      <c r="P126" s="8"/>
      <c r="Q126" s="8"/>
      <c r="R126" s="8"/>
      <c r="S126" s="8"/>
      <c r="T126" s="8"/>
      <c r="U126" s="8"/>
      <c r="V126" s="8"/>
      <c r="W126" s="8"/>
      <c r="X126" s="9"/>
      <c r="Y126" s="5"/>
      <c r="Z126" s="69"/>
      <c r="AA126" s="69"/>
      <c r="AB126" s="69"/>
      <c r="AC126" s="69"/>
      <c r="AD126" s="69"/>
    </row>
    <row r="127" spans="2:30" x14ac:dyDescent="0.3">
      <c r="B127" s="68" t="s">
        <v>81</v>
      </c>
      <c r="C127" s="1" t="s">
        <v>161</v>
      </c>
      <c r="D127" s="3">
        <v>1</v>
      </c>
      <c r="E127" s="3"/>
      <c r="F127" s="3"/>
      <c r="G127" s="3"/>
      <c r="H127" s="3"/>
      <c r="I127" s="3"/>
      <c r="J127" s="3"/>
      <c r="K127" s="3">
        <v>1</v>
      </c>
      <c r="L127" s="3">
        <v>1</v>
      </c>
      <c r="M127" s="6">
        <v>1</v>
      </c>
      <c r="N127" s="6"/>
      <c r="O127" s="3"/>
      <c r="P127" s="3"/>
      <c r="Q127" s="3"/>
      <c r="R127" s="12"/>
      <c r="S127" s="12"/>
      <c r="T127" s="12"/>
      <c r="U127" s="12"/>
      <c r="V127" s="12"/>
      <c r="W127" s="12"/>
      <c r="X127" s="3"/>
      <c r="Y127" s="3"/>
      <c r="Z127" s="67"/>
      <c r="AA127" s="67"/>
      <c r="AB127" s="67"/>
      <c r="AC127" s="67"/>
      <c r="AD127" s="67"/>
    </row>
    <row r="128" spans="2:30" x14ac:dyDescent="0.3">
      <c r="B128" s="67" t="s">
        <v>83</v>
      </c>
      <c r="C128" s="1" t="s">
        <v>162</v>
      </c>
      <c r="D128" s="3">
        <v>1</v>
      </c>
      <c r="E128" s="3"/>
      <c r="F128" s="3"/>
      <c r="G128" s="3"/>
      <c r="H128" s="3"/>
      <c r="I128" s="3"/>
      <c r="J128" s="3"/>
      <c r="K128" s="3">
        <v>1</v>
      </c>
      <c r="L128" s="3">
        <v>1</v>
      </c>
      <c r="M128" s="6">
        <v>1</v>
      </c>
      <c r="N128" s="6"/>
      <c r="O128" s="3"/>
      <c r="P128" s="3"/>
      <c r="Q128" s="3"/>
      <c r="R128" s="2"/>
      <c r="S128" s="2"/>
      <c r="T128" s="2"/>
      <c r="U128" s="2"/>
      <c r="V128" s="2"/>
      <c r="W128" s="2"/>
      <c r="X128" s="67"/>
      <c r="Y128" s="3"/>
      <c r="Z128" s="67"/>
      <c r="AA128" s="67"/>
      <c r="AB128" s="67"/>
      <c r="AC128" s="67"/>
      <c r="AD128" s="67"/>
    </row>
    <row r="129" spans="2:30" x14ac:dyDescent="0.3">
      <c r="B129" s="67" t="s">
        <v>85</v>
      </c>
      <c r="C129" s="1" t="s">
        <v>163</v>
      </c>
      <c r="D129" s="3">
        <v>1</v>
      </c>
      <c r="E129" s="3"/>
      <c r="F129" s="3"/>
      <c r="G129" s="3"/>
      <c r="H129" s="3"/>
      <c r="I129" s="3"/>
      <c r="J129" s="3"/>
      <c r="K129" s="3">
        <v>1</v>
      </c>
      <c r="L129" s="3">
        <v>1</v>
      </c>
      <c r="M129" s="6">
        <v>1</v>
      </c>
      <c r="N129" s="6"/>
      <c r="O129" s="3"/>
      <c r="P129" s="3"/>
      <c r="Q129" s="3"/>
      <c r="R129" s="10"/>
      <c r="S129" s="10"/>
      <c r="T129" s="10"/>
      <c r="U129" s="10"/>
      <c r="V129" s="10"/>
      <c r="W129" s="10"/>
      <c r="X129" s="11"/>
      <c r="Y129" s="3"/>
      <c r="Z129" s="67"/>
      <c r="AA129" s="67"/>
      <c r="AB129" s="67"/>
      <c r="AC129" s="67"/>
      <c r="AD129" s="67"/>
    </row>
    <row r="130" spans="2:30" x14ac:dyDescent="0.3">
      <c r="B130" s="67" t="s">
        <v>69</v>
      </c>
      <c r="C130" s="1" t="s">
        <v>164</v>
      </c>
      <c r="D130" s="3">
        <v>1</v>
      </c>
      <c r="E130" s="3"/>
      <c r="F130" s="3"/>
      <c r="G130" s="3"/>
      <c r="H130" s="3"/>
      <c r="I130" s="3"/>
      <c r="J130" s="3"/>
      <c r="K130" s="3">
        <v>1</v>
      </c>
      <c r="L130" s="3">
        <v>1</v>
      </c>
      <c r="M130" s="6">
        <v>1</v>
      </c>
      <c r="N130" s="6"/>
      <c r="O130" s="3"/>
      <c r="P130" s="3"/>
      <c r="Q130" s="3"/>
      <c r="R130" s="10"/>
      <c r="S130" s="10"/>
      <c r="T130" s="10"/>
      <c r="U130" s="10"/>
      <c r="V130" s="10"/>
      <c r="W130" s="10"/>
      <c r="X130" s="11"/>
      <c r="Y130" s="3"/>
      <c r="Z130" s="67"/>
      <c r="AA130" s="67"/>
      <c r="AB130" s="67"/>
      <c r="AC130" s="67"/>
      <c r="AD130" s="67"/>
    </row>
    <row r="131" spans="2:30" x14ac:dyDescent="0.3">
      <c r="B131" s="67" t="s">
        <v>72</v>
      </c>
      <c r="C131" s="1" t="s">
        <v>165</v>
      </c>
      <c r="D131" s="3">
        <v>1</v>
      </c>
      <c r="E131" s="3"/>
      <c r="F131" s="3"/>
      <c r="G131" s="3"/>
      <c r="H131" s="3"/>
      <c r="I131" s="3"/>
      <c r="J131" s="3"/>
      <c r="K131" s="3">
        <v>1</v>
      </c>
      <c r="L131" s="3">
        <v>1</v>
      </c>
      <c r="M131" s="6">
        <v>1</v>
      </c>
      <c r="N131" s="6"/>
      <c r="O131" s="3"/>
      <c r="P131" s="3">
        <v>2</v>
      </c>
      <c r="Q131" s="3"/>
      <c r="R131" s="2"/>
      <c r="S131" s="2"/>
      <c r="T131" s="2"/>
      <c r="U131" s="2"/>
      <c r="V131" s="2"/>
      <c r="W131" s="2"/>
      <c r="X131" s="67"/>
      <c r="Y131" s="3"/>
      <c r="Z131" s="67"/>
      <c r="AA131" s="67"/>
      <c r="AB131" s="67"/>
      <c r="AC131" s="67"/>
      <c r="AD131" s="67"/>
    </row>
    <row r="132" spans="2:30" x14ac:dyDescent="0.3">
      <c r="B132" s="67" t="s">
        <v>74</v>
      </c>
      <c r="C132" s="1" t="s">
        <v>166</v>
      </c>
      <c r="D132" s="3"/>
      <c r="E132" s="3"/>
      <c r="F132" s="3"/>
      <c r="G132" s="3">
        <v>1</v>
      </c>
      <c r="H132" s="3"/>
      <c r="I132" s="3">
        <v>1</v>
      </c>
      <c r="J132" s="3">
        <v>1</v>
      </c>
      <c r="K132" s="3"/>
      <c r="L132" s="3"/>
      <c r="M132" s="6"/>
      <c r="N132" s="6"/>
      <c r="O132" s="3"/>
      <c r="P132" s="3"/>
      <c r="Q132" s="3"/>
      <c r="R132" s="12"/>
      <c r="S132" s="12"/>
      <c r="T132" s="12"/>
      <c r="U132" s="12"/>
      <c r="V132" s="12"/>
      <c r="W132" s="12"/>
      <c r="X132" s="3"/>
      <c r="Y132" s="3"/>
      <c r="Z132" s="67"/>
      <c r="AA132" s="67"/>
      <c r="AB132" s="67"/>
      <c r="AC132" s="67"/>
      <c r="AD132" s="67"/>
    </row>
    <row r="133" spans="2:30" x14ac:dyDescent="0.3">
      <c r="B133" s="67" t="s">
        <v>76</v>
      </c>
      <c r="C133" s="1" t="s">
        <v>167</v>
      </c>
      <c r="D133" s="3"/>
      <c r="E133" s="3"/>
      <c r="F133" s="3">
        <v>1</v>
      </c>
      <c r="G133" s="3"/>
      <c r="H133" s="3">
        <v>1</v>
      </c>
      <c r="I133" s="3">
        <v>1</v>
      </c>
      <c r="J133" s="3">
        <v>1</v>
      </c>
      <c r="K133" s="3"/>
      <c r="L133" s="3"/>
      <c r="M133" s="6">
        <v>1</v>
      </c>
      <c r="N133" s="6"/>
      <c r="O133" s="3" t="s">
        <v>78</v>
      </c>
      <c r="P133" s="3"/>
      <c r="Q133" s="3"/>
      <c r="R133" s="13"/>
      <c r="S133" s="13"/>
      <c r="T133" s="13"/>
      <c r="U133" s="13"/>
      <c r="V133" s="13"/>
      <c r="W133" s="14"/>
      <c r="X133" s="15"/>
      <c r="Y133" s="12"/>
      <c r="Z133" s="67"/>
      <c r="AA133" s="67"/>
      <c r="AB133" s="67"/>
      <c r="AC133" s="67"/>
      <c r="AD133" s="67"/>
    </row>
    <row r="134" spans="2:30" x14ac:dyDescent="0.3">
      <c r="B134" s="67" t="s">
        <v>79</v>
      </c>
      <c r="C134" s="1"/>
      <c r="D134" s="3">
        <f>SUM(D127:D133)</f>
        <v>5</v>
      </c>
      <c r="E134" s="3">
        <f>SUM(E127:E133)</f>
        <v>0</v>
      </c>
      <c r="F134" s="3">
        <f t="shared" ref="F134:I134" si="27">SUM(F127:F133)</f>
        <v>1</v>
      </c>
      <c r="G134" s="3">
        <f t="shared" si="27"/>
        <v>1</v>
      </c>
      <c r="H134" s="3">
        <f t="shared" si="27"/>
        <v>1</v>
      </c>
      <c r="I134" s="3">
        <f t="shared" si="27"/>
        <v>2</v>
      </c>
      <c r="J134" s="3">
        <f t="shared" ref="J134" si="28">SUM(J127:J133)</f>
        <v>2</v>
      </c>
      <c r="K134" s="3">
        <f t="shared" ref="K134:L134" si="29">SUM(K127:K133)</f>
        <v>5</v>
      </c>
      <c r="L134" s="3">
        <f t="shared" si="29"/>
        <v>5</v>
      </c>
      <c r="M134" s="6">
        <f>SUM(M127:M133)</f>
        <v>6</v>
      </c>
      <c r="N134" s="6"/>
      <c r="O134" s="3">
        <f>SUM(D134:N134)</f>
        <v>28</v>
      </c>
      <c r="P134" s="3"/>
      <c r="Q134" s="3"/>
      <c r="R134" s="6"/>
      <c r="S134" s="6"/>
      <c r="T134" s="6"/>
      <c r="U134" s="6"/>
      <c r="V134" s="6"/>
      <c r="W134" s="14"/>
      <c r="X134" s="3"/>
      <c r="Y134" s="3"/>
      <c r="Z134" s="67"/>
      <c r="AA134" s="67"/>
      <c r="AB134" s="67"/>
      <c r="AC134" s="67"/>
      <c r="AD134" s="67"/>
    </row>
    <row r="135" spans="2:30" x14ac:dyDescent="0.3">
      <c r="B135" s="67"/>
      <c r="C135" s="1"/>
      <c r="D135" s="3"/>
      <c r="E135" s="3"/>
      <c r="F135" s="3"/>
      <c r="G135" s="3"/>
      <c r="H135" s="3"/>
      <c r="I135" s="3"/>
      <c r="J135" s="3"/>
      <c r="K135" s="3"/>
      <c r="L135" s="3"/>
      <c r="M135" s="6"/>
      <c r="N135" s="6"/>
      <c r="O135" s="3"/>
      <c r="P135" s="3"/>
      <c r="Q135" s="3"/>
      <c r="R135" s="6"/>
      <c r="S135" s="6"/>
      <c r="T135" s="6"/>
      <c r="U135" s="6"/>
      <c r="V135" s="6"/>
      <c r="W135" s="14"/>
      <c r="X135" s="3"/>
      <c r="Y135" s="3"/>
      <c r="Z135" s="67"/>
      <c r="AA135" s="67"/>
      <c r="AB135" s="67"/>
      <c r="AC135" s="67"/>
      <c r="AD135" s="67"/>
    </row>
    <row r="136" spans="2:30" x14ac:dyDescent="0.3">
      <c r="B136" s="69" t="s">
        <v>168</v>
      </c>
      <c r="C136" s="4"/>
      <c r="D136" s="69"/>
      <c r="E136" s="69"/>
      <c r="F136" s="69"/>
      <c r="M136" s="68"/>
      <c r="N136" s="68"/>
      <c r="O136" s="16"/>
      <c r="P136" s="16"/>
      <c r="Q136" s="16"/>
      <c r="R136" s="16"/>
      <c r="S136" s="16"/>
      <c r="T136" s="16"/>
      <c r="U136" s="16"/>
      <c r="V136" s="16"/>
      <c r="W136" s="17"/>
      <c r="X136" s="18"/>
      <c r="Y136" s="5"/>
      <c r="Z136" s="69"/>
      <c r="AA136" s="69"/>
      <c r="AB136" s="69"/>
      <c r="AC136" s="69"/>
      <c r="AD136" s="69"/>
    </row>
    <row r="137" spans="2:30" x14ac:dyDescent="0.3">
      <c r="B137" s="69" t="s">
        <v>169</v>
      </c>
      <c r="C137" s="1"/>
      <c r="D137" s="69" t="s">
        <v>58</v>
      </c>
      <c r="E137" s="69" t="s">
        <v>59</v>
      </c>
      <c r="F137" s="69" t="s">
        <v>60</v>
      </c>
      <c r="G137" s="69" t="s">
        <v>61</v>
      </c>
      <c r="H137" s="69" t="s">
        <v>62</v>
      </c>
      <c r="I137" s="69" t="s">
        <v>63</v>
      </c>
      <c r="J137" s="69" t="s">
        <v>64</v>
      </c>
      <c r="K137" s="69" t="s">
        <v>65</v>
      </c>
      <c r="L137" s="69" t="s">
        <v>66</v>
      </c>
      <c r="M137" s="69" t="s">
        <v>67</v>
      </c>
      <c r="N137" s="69"/>
      <c r="O137" s="16"/>
      <c r="P137" s="16"/>
      <c r="Q137" s="16"/>
      <c r="R137" s="16"/>
      <c r="S137" s="16"/>
      <c r="T137" s="16"/>
      <c r="U137" s="16"/>
      <c r="V137" s="16"/>
      <c r="W137" s="17"/>
      <c r="X137" s="18"/>
      <c r="Y137" s="3"/>
      <c r="Z137" s="67"/>
      <c r="AA137" s="67"/>
      <c r="AB137" s="67"/>
      <c r="AC137" s="67"/>
      <c r="AD137" s="67"/>
    </row>
    <row r="138" spans="2:30" x14ac:dyDescent="0.3">
      <c r="B138" s="68" t="s">
        <v>81</v>
      </c>
      <c r="C138" s="1" t="s">
        <v>170</v>
      </c>
      <c r="D138" s="3">
        <v>1</v>
      </c>
      <c r="E138" s="3"/>
      <c r="F138" s="3"/>
      <c r="G138" s="3"/>
      <c r="H138" s="3"/>
      <c r="I138" s="3"/>
      <c r="J138" s="3"/>
      <c r="K138" s="3">
        <v>1</v>
      </c>
      <c r="L138" s="3">
        <v>1</v>
      </c>
      <c r="M138" s="6">
        <v>1</v>
      </c>
      <c r="N138" s="6"/>
      <c r="O138" s="3"/>
      <c r="P138" s="3"/>
      <c r="Q138" s="3"/>
      <c r="R138" s="13"/>
      <c r="S138" s="13"/>
      <c r="T138" s="13"/>
      <c r="U138" s="13"/>
      <c r="V138" s="13"/>
      <c r="W138" s="14"/>
      <c r="X138" s="15"/>
      <c r="Y138" s="3"/>
      <c r="Z138" s="67"/>
      <c r="AA138" s="67"/>
      <c r="AB138" s="67"/>
      <c r="AC138" s="67"/>
      <c r="AD138" s="67"/>
    </row>
    <row r="139" spans="2:30" x14ac:dyDescent="0.3">
      <c r="B139" s="67" t="s">
        <v>83</v>
      </c>
      <c r="C139" s="1" t="s">
        <v>171</v>
      </c>
      <c r="D139" s="3">
        <v>1</v>
      </c>
      <c r="E139" s="3"/>
      <c r="F139" s="3"/>
      <c r="G139" s="3"/>
      <c r="H139" s="3"/>
      <c r="I139" s="3"/>
      <c r="J139" s="3"/>
      <c r="K139" s="3">
        <v>1</v>
      </c>
      <c r="L139" s="3">
        <v>1</v>
      </c>
      <c r="M139" s="6">
        <v>1</v>
      </c>
      <c r="N139" s="6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7"/>
      <c r="AA139" s="67"/>
      <c r="AB139" s="67"/>
      <c r="AC139" s="67"/>
      <c r="AD139" s="67"/>
    </row>
    <row r="140" spans="2:30" x14ac:dyDescent="0.3">
      <c r="B140" s="67" t="s">
        <v>85</v>
      </c>
      <c r="C140" s="1" t="s">
        <v>172</v>
      </c>
      <c r="D140" s="3">
        <v>1</v>
      </c>
      <c r="E140" s="3"/>
      <c r="F140" s="3"/>
      <c r="G140" s="3"/>
      <c r="H140" s="3"/>
      <c r="I140" s="3"/>
      <c r="J140" s="3"/>
      <c r="K140" s="3">
        <v>1</v>
      </c>
      <c r="L140" s="3">
        <v>1</v>
      </c>
      <c r="M140" s="6">
        <v>1</v>
      </c>
      <c r="N140" s="6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7"/>
      <c r="AA140" s="67"/>
      <c r="AB140" s="67"/>
      <c r="AC140" s="67"/>
      <c r="AD140" s="67"/>
    </row>
    <row r="141" spans="2:30" x14ac:dyDescent="0.3">
      <c r="B141" s="67" t="s">
        <v>69</v>
      </c>
      <c r="C141" s="1" t="s">
        <v>173</v>
      </c>
      <c r="D141" s="3">
        <v>1</v>
      </c>
      <c r="E141" s="3"/>
      <c r="F141" s="3"/>
      <c r="G141" s="3"/>
      <c r="H141" s="3"/>
      <c r="I141" s="3"/>
      <c r="J141" s="3"/>
      <c r="K141" s="3">
        <v>1</v>
      </c>
      <c r="L141" s="3">
        <v>1</v>
      </c>
      <c r="M141" s="6">
        <v>1</v>
      </c>
      <c r="N141" s="6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7"/>
      <c r="AA141" s="67"/>
      <c r="AB141" s="67"/>
      <c r="AC141" s="67"/>
      <c r="AD141" s="67"/>
    </row>
    <row r="142" spans="2:30" x14ac:dyDescent="0.3">
      <c r="B142" s="67" t="s">
        <v>72</v>
      </c>
      <c r="C142" s="1" t="s">
        <v>174</v>
      </c>
      <c r="D142" s="3">
        <v>1</v>
      </c>
      <c r="E142" s="3">
        <v>1</v>
      </c>
      <c r="F142" s="3"/>
      <c r="G142" s="3"/>
      <c r="H142" s="3"/>
      <c r="I142" s="3"/>
      <c r="J142" s="3"/>
      <c r="K142" s="3"/>
      <c r="L142" s="3"/>
      <c r="M142" s="6"/>
      <c r="N142" s="6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19"/>
      <c r="AA142" s="67"/>
      <c r="AB142" s="67"/>
      <c r="AC142" s="67"/>
      <c r="AD142" s="67"/>
    </row>
    <row r="143" spans="2:30" x14ac:dyDescent="0.3">
      <c r="B143" s="67" t="s">
        <v>74</v>
      </c>
      <c r="C143" s="1" t="s">
        <v>175</v>
      </c>
      <c r="D143" s="3"/>
      <c r="E143" s="3"/>
      <c r="F143" s="3"/>
      <c r="G143" s="3">
        <v>1</v>
      </c>
      <c r="H143" s="3"/>
      <c r="I143" s="3"/>
      <c r="J143" s="3"/>
      <c r="K143" s="3"/>
      <c r="L143" s="3"/>
      <c r="M143" s="6"/>
      <c r="N143" s="6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19"/>
      <c r="AA143" s="67"/>
      <c r="AB143" s="67"/>
      <c r="AC143" s="67"/>
      <c r="AD143" s="67"/>
    </row>
    <row r="144" spans="2:30" x14ac:dyDescent="0.3">
      <c r="B144" s="67" t="s">
        <v>76</v>
      </c>
      <c r="C144" s="1" t="s">
        <v>176</v>
      </c>
      <c r="D144" s="3"/>
      <c r="E144" s="3"/>
      <c r="F144" s="3">
        <v>1</v>
      </c>
      <c r="G144" s="3"/>
      <c r="H144" s="3">
        <v>1</v>
      </c>
      <c r="I144" s="3">
        <v>1</v>
      </c>
      <c r="J144" s="3">
        <v>1</v>
      </c>
      <c r="K144" s="3"/>
      <c r="L144" s="3"/>
      <c r="M144" s="6">
        <v>1</v>
      </c>
      <c r="N144" s="6"/>
      <c r="O144" s="3" t="s">
        <v>78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21"/>
      <c r="AA144" s="67"/>
      <c r="AB144" s="67"/>
      <c r="AC144" s="67"/>
      <c r="AD144" s="67"/>
    </row>
    <row r="145" spans="2:30" x14ac:dyDescent="0.3">
      <c r="B145" s="67" t="s">
        <v>79</v>
      </c>
      <c r="C145" s="1"/>
      <c r="D145" s="3">
        <f>SUM(D138:D144)</f>
        <v>5</v>
      </c>
      <c r="E145" s="3">
        <f>SUM(E138:E144)</f>
        <v>1</v>
      </c>
      <c r="F145" s="3">
        <f t="shared" ref="F145:I145" si="30">SUM(F138:F144)</f>
        <v>1</v>
      </c>
      <c r="G145" s="3">
        <f t="shared" si="30"/>
        <v>1</v>
      </c>
      <c r="H145" s="3">
        <f t="shared" si="30"/>
        <v>1</v>
      </c>
      <c r="I145" s="3">
        <f t="shared" si="30"/>
        <v>1</v>
      </c>
      <c r="J145" s="3">
        <f t="shared" ref="J145" si="31">SUM(J138:J144)</f>
        <v>1</v>
      </c>
      <c r="K145" s="3">
        <f t="shared" ref="K145:L145" si="32">SUM(K138:K144)</f>
        <v>4</v>
      </c>
      <c r="L145" s="3">
        <f t="shared" si="32"/>
        <v>4</v>
      </c>
      <c r="M145" s="6">
        <f>SUM(M138:M144)</f>
        <v>5</v>
      </c>
      <c r="N145" s="6"/>
      <c r="O145" s="3">
        <f>SUM(D145:N145)</f>
        <v>24</v>
      </c>
      <c r="P145" s="3"/>
      <c r="Q145" s="3"/>
      <c r="R145" s="6"/>
      <c r="S145" s="6"/>
      <c r="T145" s="6"/>
      <c r="U145" s="6"/>
      <c r="V145" s="6"/>
      <c r="W145" s="3"/>
      <c r="X145" s="3"/>
      <c r="Y145" s="3"/>
      <c r="Z145" s="67"/>
      <c r="AA145" s="67"/>
      <c r="AB145" s="67"/>
      <c r="AC145" s="67"/>
      <c r="AD145" s="67"/>
    </row>
    <row r="146" spans="2:30" x14ac:dyDescent="0.3">
      <c r="B146" s="67"/>
      <c r="C146" s="1"/>
      <c r="D146" s="67"/>
      <c r="E146" s="67"/>
      <c r="M146" s="68"/>
      <c r="N146" s="68"/>
      <c r="O146" s="8"/>
      <c r="P146" s="8"/>
      <c r="Q146" s="8"/>
      <c r="R146" s="2"/>
      <c r="S146" s="2"/>
      <c r="T146" s="2"/>
      <c r="U146" s="2"/>
      <c r="V146" s="2"/>
      <c r="W146" s="67"/>
      <c r="X146" s="67"/>
      <c r="Y146" s="3"/>
      <c r="Z146" s="67"/>
      <c r="AA146" s="67"/>
      <c r="AB146" s="67"/>
      <c r="AC146" s="67"/>
      <c r="AD146" s="67"/>
    </row>
    <row r="147" spans="2:30" x14ac:dyDescent="0.3">
      <c r="B147" s="69" t="s">
        <v>177</v>
      </c>
      <c r="C147" s="4"/>
      <c r="D147" s="69" t="s">
        <v>58</v>
      </c>
      <c r="E147" s="69" t="s">
        <v>59</v>
      </c>
      <c r="F147" s="69" t="s">
        <v>60</v>
      </c>
      <c r="G147" s="69" t="s">
        <v>61</v>
      </c>
      <c r="H147" s="69" t="s">
        <v>62</v>
      </c>
      <c r="I147" s="69" t="s">
        <v>63</v>
      </c>
      <c r="J147" s="69" t="s">
        <v>64</v>
      </c>
      <c r="K147" s="69" t="s">
        <v>65</v>
      </c>
      <c r="L147" s="69" t="s">
        <v>66</v>
      </c>
      <c r="M147" s="69" t="s">
        <v>67</v>
      </c>
      <c r="N147" s="69"/>
      <c r="O147" s="8"/>
      <c r="P147" s="8"/>
      <c r="Q147" s="8"/>
      <c r="R147" s="8"/>
      <c r="S147" s="8"/>
      <c r="T147" s="8"/>
      <c r="U147" s="8"/>
      <c r="V147" s="8"/>
      <c r="W147" s="9"/>
      <c r="X147" s="9"/>
      <c r="Y147" s="5"/>
      <c r="Z147" s="69"/>
      <c r="AA147" s="69"/>
      <c r="AB147" s="69"/>
      <c r="AC147" s="69"/>
      <c r="AD147" s="69"/>
    </row>
    <row r="148" spans="2:30" x14ac:dyDescent="0.3">
      <c r="B148" s="68" t="s">
        <v>81</v>
      </c>
      <c r="C148" s="1" t="s">
        <v>178</v>
      </c>
      <c r="D148" s="3">
        <v>1</v>
      </c>
      <c r="E148" s="3"/>
      <c r="F148" s="3"/>
      <c r="G148" s="3"/>
      <c r="H148" s="3"/>
      <c r="I148" s="3"/>
      <c r="J148" s="3"/>
      <c r="K148" s="3">
        <v>1</v>
      </c>
      <c r="L148" s="3">
        <v>1</v>
      </c>
      <c r="M148" s="6">
        <v>1</v>
      </c>
      <c r="N148" s="6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7"/>
      <c r="AA148" s="67"/>
      <c r="AB148" s="67"/>
      <c r="AC148" s="67"/>
      <c r="AD148" s="67"/>
    </row>
    <row r="149" spans="2:30" x14ac:dyDescent="0.3">
      <c r="B149" s="67" t="s">
        <v>83</v>
      </c>
      <c r="C149" s="1" t="s">
        <v>179</v>
      </c>
      <c r="D149" s="3">
        <v>1</v>
      </c>
      <c r="E149" s="3"/>
      <c r="F149" s="3"/>
      <c r="G149" s="3"/>
      <c r="H149" s="3"/>
      <c r="I149" s="3"/>
      <c r="J149" s="3"/>
      <c r="K149" s="3">
        <v>1</v>
      </c>
      <c r="L149" s="3">
        <v>1</v>
      </c>
      <c r="M149" s="6">
        <v>1</v>
      </c>
      <c r="N149" s="6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7"/>
      <c r="AA149" s="67"/>
      <c r="AB149" s="67"/>
      <c r="AC149" s="67"/>
      <c r="AD149" s="67"/>
    </row>
    <row r="150" spans="2:30" x14ac:dyDescent="0.3">
      <c r="B150" s="41" t="s">
        <v>85</v>
      </c>
      <c r="C150" s="42" t="s">
        <v>180</v>
      </c>
      <c r="D150" s="3">
        <v>1</v>
      </c>
      <c r="E150" s="3"/>
      <c r="F150" s="3"/>
      <c r="G150" s="3"/>
      <c r="H150" s="3"/>
      <c r="I150" s="3"/>
      <c r="J150" s="3"/>
      <c r="K150" s="3">
        <v>1</v>
      </c>
      <c r="L150" s="3">
        <v>1</v>
      </c>
      <c r="M150" s="6">
        <v>1</v>
      </c>
      <c r="N150" s="6"/>
      <c r="O150" s="3"/>
      <c r="P150" s="3"/>
      <c r="Q150" s="3"/>
      <c r="R150" s="43"/>
      <c r="S150" s="43"/>
      <c r="T150" s="43"/>
      <c r="U150" s="43"/>
      <c r="V150" s="43"/>
      <c r="W150" s="43"/>
      <c r="X150" s="43"/>
      <c r="Y150" s="43"/>
      <c r="Z150" s="43"/>
      <c r="AA150" s="41"/>
      <c r="AB150" s="41"/>
      <c r="AC150" s="41"/>
      <c r="AD150" s="67"/>
    </row>
    <row r="151" spans="2:30" x14ac:dyDescent="0.3">
      <c r="B151" s="67" t="s">
        <v>69</v>
      </c>
      <c r="C151" s="1" t="s">
        <v>181</v>
      </c>
      <c r="D151" s="3">
        <v>1</v>
      </c>
      <c r="E151" s="3"/>
      <c r="F151" s="3"/>
      <c r="G151" s="3"/>
      <c r="H151" s="3"/>
      <c r="I151" s="3"/>
      <c r="J151" s="3"/>
      <c r="K151" s="3">
        <v>1</v>
      </c>
      <c r="L151" s="3">
        <v>1</v>
      </c>
      <c r="M151" s="6">
        <v>1</v>
      </c>
      <c r="N151" s="6"/>
      <c r="O151" s="3"/>
      <c r="P151" s="3"/>
      <c r="Q151" s="3"/>
      <c r="R151" s="10"/>
      <c r="S151" s="10"/>
      <c r="T151" s="10"/>
      <c r="U151" s="10"/>
      <c r="V151" s="10"/>
      <c r="W151" s="3"/>
      <c r="X151" s="3"/>
      <c r="Y151" s="3"/>
      <c r="Z151" s="22"/>
      <c r="AA151" s="67"/>
      <c r="AB151" s="67"/>
      <c r="AC151" s="67"/>
      <c r="AD151" s="67"/>
    </row>
    <row r="152" spans="2:30" x14ac:dyDescent="0.3">
      <c r="B152" s="67" t="s">
        <v>72</v>
      </c>
      <c r="C152" s="1" t="s">
        <v>182</v>
      </c>
      <c r="D152" s="3">
        <v>1</v>
      </c>
      <c r="E152" s="3"/>
      <c r="F152" s="3"/>
      <c r="G152" s="3"/>
      <c r="H152" s="3"/>
      <c r="I152" s="3"/>
      <c r="J152" s="3"/>
      <c r="K152" s="3">
        <v>1</v>
      </c>
      <c r="L152" s="3">
        <v>1</v>
      </c>
      <c r="M152" s="6">
        <v>1</v>
      </c>
      <c r="N152" s="6"/>
      <c r="O152" s="3"/>
      <c r="P152" s="3"/>
      <c r="Q152" s="3"/>
      <c r="R152" s="10"/>
      <c r="S152" s="10"/>
      <c r="T152" s="10"/>
      <c r="U152" s="10"/>
      <c r="V152" s="10"/>
      <c r="W152" s="3"/>
      <c r="X152" s="3"/>
      <c r="Y152" s="3"/>
      <c r="Z152" s="22"/>
      <c r="AA152" s="67"/>
      <c r="AB152" s="67"/>
      <c r="AC152" s="67"/>
      <c r="AD152" s="67"/>
    </row>
    <row r="153" spans="2:30" x14ac:dyDescent="0.3">
      <c r="B153" s="67" t="s">
        <v>74</v>
      </c>
      <c r="C153" s="1" t="s">
        <v>183</v>
      </c>
      <c r="D153" s="3"/>
      <c r="E153" s="3"/>
      <c r="F153" s="3"/>
      <c r="G153" s="3">
        <v>1</v>
      </c>
      <c r="H153" s="3"/>
      <c r="I153" s="3">
        <v>1</v>
      </c>
      <c r="J153" s="3">
        <v>1</v>
      </c>
      <c r="K153" s="3"/>
      <c r="L153" s="3"/>
      <c r="M153" s="6"/>
      <c r="N153" s="6"/>
      <c r="O153" s="3"/>
      <c r="P153" s="3"/>
      <c r="Q153" s="3"/>
      <c r="R153" s="10"/>
      <c r="S153" s="10"/>
      <c r="T153" s="10"/>
      <c r="U153" s="10"/>
      <c r="V153" s="10"/>
      <c r="W153" s="3"/>
      <c r="X153" s="3"/>
      <c r="Y153" s="3"/>
      <c r="Z153" s="67"/>
      <c r="AA153" s="67"/>
      <c r="AB153" s="67"/>
      <c r="AC153" s="67"/>
      <c r="AD153" s="67"/>
    </row>
    <row r="154" spans="2:30" x14ac:dyDescent="0.3">
      <c r="B154" s="67" t="s">
        <v>76</v>
      </c>
      <c r="C154" s="1" t="s">
        <v>184</v>
      </c>
      <c r="D154" s="3"/>
      <c r="E154" s="3"/>
      <c r="F154" s="3">
        <v>1</v>
      </c>
      <c r="G154" s="3"/>
      <c r="H154" s="3">
        <v>1</v>
      </c>
      <c r="I154" s="3">
        <v>1</v>
      </c>
      <c r="J154" s="3">
        <v>1</v>
      </c>
      <c r="K154" s="3"/>
      <c r="L154" s="3"/>
      <c r="M154" s="6">
        <v>1</v>
      </c>
      <c r="N154" s="6"/>
      <c r="O154" s="3" t="s">
        <v>78</v>
      </c>
      <c r="P154" s="3"/>
      <c r="Q154" s="3"/>
      <c r="R154" s="10"/>
      <c r="S154" s="10"/>
      <c r="T154" s="10"/>
      <c r="U154" s="10"/>
      <c r="V154" s="10"/>
      <c r="W154" s="3"/>
      <c r="X154" s="3"/>
      <c r="Y154" s="3"/>
      <c r="Z154" s="67"/>
      <c r="AA154" s="67"/>
      <c r="AB154" s="67"/>
      <c r="AC154" s="67"/>
      <c r="AD154" s="67"/>
    </row>
    <row r="155" spans="2:30" x14ac:dyDescent="0.3">
      <c r="B155" s="67" t="s">
        <v>79</v>
      </c>
      <c r="C155" s="1"/>
      <c r="D155" s="3">
        <f>SUM(D148:D154)</f>
        <v>5</v>
      </c>
      <c r="E155" s="3">
        <f>SUM(E148:E154)</f>
        <v>0</v>
      </c>
      <c r="F155" s="3">
        <f t="shared" ref="F155:I155" si="33">SUM(F148:F154)</f>
        <v>1</v>
      </c>
      <c r="G155" s="3">
        <f t="shared" si="33"/>
        <v>1</v>
      </c>
      <c r="H155" s="3">
        <f t="shared" si="33"/>
        <v>1</v>
      </c>
      <c r="I155" s="3">
        <f t="shared" si="33"/>
        <v>2</v>
      </c>
      <c r="J155" s="3">
        <f t="shared" ref="J155" si="34">SUM(J148:J154)</f>
        <v>2</v>
      </c>
      <c r="K155" s="3">
        <f t="shared" ref="K155:L155" si="35">SUM(K148:K154)</f>
        <v>5</v>
      </c>
      <c r="L155" s="3">
        <f t="shared" si="35"/>
        <v>5</v>
      </c>
      <c r="M155" s="6">
        <f>SUM(M148:M154)</f>
        <v>6</v>
      </c>
      <c r="N155" s="6"/>
      <c r="O155" s="3">
        <f>SUM(D155:N155)</f>
        <v>28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7"/>
      <c r="AA155" s="67"/>
      <c r="AB155" s="67"/>
      <c r="AC155" s="67"/>
      <c r="AD155" s="67"/>
    </row>
    <row r="156" spans="2:30" x14ac:dyDescent="0.3">
      <c r="B156" s="67"/>
      <c r="C156" s="1"/>
      <c r="D156" s="67"/>
      <c r="E156" s="67"/>
      <c r="M156" s="68"/>
      <c r="N156" s="68"/>
      <c r="O156" s="8"/>
      <c r="P156" s="8"/>
      <c r="Q156" s="8"/>
      <c r="R156" s="67"/>
      <c r="S156" s="67"/>
      <c r="T156" s="67"/>
      <c r="U156" s="67"/>
      <c r="V156" s="67"/>
      <c r="W156" s="9"/>
      <c r="X156" s="9"/>
      <c r="Y156" s="3"/>
      <c r="Z156" s="67"/>
      <c r="AA156" s="67"/>
      <c r="AB156" s="67"/>
      <c r="AC156" s="67"/>
      <c r="AD156" s="67"/>
    </row>
    <row r="157" spans="2:30" x14ac:dyDescent="0.3">
      <c r="B157" s="69" t="s">
        <v>185</v>
      </c>
      <c r="C157" s="4"/>
      <c r="D157" s="69" t="s">
        <v>58</v>
      </c>
      <c r="E157" s="69" t="s">
        <v>59</v>
      </c>
      <c r="F157" s="69" t="s">
        <v>60</v>
      </c>
      <c r="G157" s="69" t="s">
        <v>61</v>
      </c>
      <c r="H157" s="69" t="s">
        <v>62</v>
      </c>
      <c r="I157" s="69" t="s">
        <v>63</v>
      </c>
      <c r="J157" s="69" t="s">
        <v>64</v>
      </c>
      <c r="K157" s="69" t="s">
        <v>65</v>
      </c>
      <c r="L157" s="69" t="s">
        <v>66</v>
      </c>
      <c r="M157" s="69" t="s">
        <v>67</v>
      </c>
      <c r="N157" s="69"/>
      <c r="O157" s="8"/>
      <c r="P157" s="8"/>
      <c r="Q157" s="8"/>
      <c r="R157" s="8"/>
      <c r="S157" s="8"/>
      <c r="T157" s="8"/>
      <c r="U157" s="8"/>
      <c r="V157" s="8"/>
      <c r="W157" s="69"/>
      <c r="X157" s="69"/>
      <c r="Y157" s="5"/>
      <c r="Z157" s="69"/>
      <c r="AA157" s="69"/>
      <c r="AB157" s="69"/>
      <c r="AC157" s="69"/>
      <c r="AD157" s="69"/>
    </row>
    <row r="158" spans="2:30" x14ac:dyDescent="0.3">
      <c r="B158" s="68" t="s">
        <v>81</v>
      </c>
      <c r="C158" s="1" t="s">
        <v>186</v>
      </c>
      <c r="D158" s="3">
        <v>1</v>
      </c>
      <c r="E158" s="3"/>
      <c r="F158" s="3"/>
      <c r="G158" s="3"/>
      <c r="H158" s="3"/>
      <c r="I158" s="3"/>
      <c r="J158" s="3"/>
      <c r="K158" s="3">
        <v>1</v>
      </c>
      <c r="L158" s="3">
        <v>1</v>
      </c>
      <c r="M158" s="6">
        <v>1</v>
      </c>
      <c r="N158" s="6"/>
      <c r="O158" s="3"/>
      <c r="P158" s="3"/>
      <c r="Q158" s="3"/>
      <c r="R158" s="23"/>
      <c r="S158" s="23"/>
      <c r="T158" s="23"/>
      <c r="U158" s="23"/>
      <c r="V158" s="23"/>
      <c r="W158" s="3"/>
      <c r="X158" s="3"/>
      <c r="Y158" s="3"/>
      <c r="Z158" s="67"/>
      <c r="AA158" s="67"/>
      <c r="AB158" s="67"/>
      <c r="AC158" s="67"/>
      <c r="AD158" s="67"/>
    </row>
    <row r="159" spans="2:30" x14ac:dyDescent="0.3">
      <c r="B159" s="67" t="s">
        <v>83</v>
      </c>
      <c r="C159" s="1" t="s">
        <v>187</v>
      </c>
      <c r="D159" s="3">
        <v>1</v>
      </c>
      <c r="E159" s="3"/>
      <c r="F159" s="3"/>
      <c r="G159" s="3"/>
      <c r="H159" s="3"/>
      <c r="I159" s="3"/>
      <c r="J159" s="3"/>
      <c r="K159" s="3">
        <v>1</v>
      </c>
      <c r="L159" s="3">
        <v>1</v>
      </c>
      <c r="M159" s="6">
        <v>1</v>
      </c>
      <c r="N159" s="6"/>
      <c r="O159" s="3"/>
      <c r="P159" s="3"/>
      <c r="Q159" s="3"/>
      <c r="R159" s="23"/>
      <c r="S159" s="23"/>
      <c r="T159" s="23"/>
      <c r="U159" s="23"/>
      <c r="V159" s="23"/>
      <c r="W159" s="3"/>
      <c r="X159" s="3"/>
      <c r="Y159" s="3"/>
      <c r="Z159" s="67"/>
      <c r="AA159" s="67"/>
      <c r="AB159" s="67"/>
      <c r="AC159" s="67"/>
      <c r="AD159" s="67"/>
    </row>
    <row r="160" spans="2:30" x14ac:dyDescent="0.3">
      <c r="B160" s="67" t="s">
        <v>85</v>
      </c>
      <c r="C160" s="1" t="s">
        <v>188</v>
      </c>
      <c r="D160" s="3">
        <v>1</v>
      </c>
      <c r="E160" s="3"/>
      <c r="F160" s="3"/>
      <c r="G160" s="3"/>
      <c r="H160" s="3"/>
      <c r="I160" s="3"/>
      <c r="J160" s="3"/>
      <c r="K160" s="3">
        <v>1</v>
      </c>
      <c r="L160" s="3">
        <v>1</v>
      </c>
      <c r="M160" s="6">
        <v>1</v>
      </c>
      <c r="N160" s="6"/>
      <c r="O160" s="3"/>
      <c r="P160" s="3"/>
      <c r="Q160" s="3"/>
      <c r="R160" s="23"/>
      <c r="S160" s="23"/>
      <c r="T160" s="23"/>
      <c r="U160" s="23"/>
      <c r="V160" s="23"/>
      <c r="W160" s="3"/>
      <c r="X160" s="3"/>
      <c r="Y160" s="3"/>
      <c r="Z160" s="67"/>
      <c r="AA160" s="67"/>
      <c r="AB160" s="67"/>
      <c r="AC160" s="67"/>
      <c r="AD160" s="67"/>
    </row>
    <row r="161" spans="2:30" x14ac:dyDescent="0.3">
      <c r="B161" s="67" t="s">
        <v>69</v>
      </c>
      <c r="C161" s="1" t="s">
        <v>189</v>
      </c>
      <c r="D161" s="3">
        <v>1</v>
      </c>
      <c r="E161" s="3"/>
      <c r="F161" s="3"/>
      <c r="G161" s="3"/>
      <c r="H161" s="3"/>
      <c r="I161" s="3"/>
      <c r="J161" s="3"/>
      <c r="K161" s="3">
        <v>1</v>
      </c>
      <c r="L161" s="3">
        <v>1</v>
      </c>
      <c r="M161" s="6">
        <v>1</v>
      </c>
      <c r="N161" s="6"/>
      <c r="O161" s="3"/>
      <c r="P161" s="3">
        <v>2</v>
      </c>
      <c r="Q161" s="3"/>
      <c r="R161" s="23"/>
      <c r="S161" s="23"/>
      <c r="T161" s="23"/>
      <c r="U161" s="23"/>
      <c r="V161" s="23"/>
      <c r="W161" s="3"/>
      <c r="X161" s="3"/>
      <c r="Y161" s="3"/>
      <c r="Z161" s="67"/>
      <c r="AA161" s="67"/>
      <c r="AB161" s="67"/>
      <c r="AC161" s="67"/>
      <c r="AD161" s="67"/>
    </row>
    <row r="162" spans="2:30" x14ac:dyDescent="0.3">
      <c r="B162" s="67" t="s">
        <v>72</v>
      </c>
      <c r="C162" s="1" t="s">
        <v>190</v>
      </c>
      <c r="D162" s="3">
        <v>1</v>
      </c>
      <c r="E162" s="3"/>
      <c r="F162" s="3"/>
      <c r="G162" s="3"/>
      <c r="H162" s="3"/>
      <c r="I162" s="3"/>
      <c r="J162" s="3"/>
      <c r="K162" s="3">
        <v>1</v>
      </c>
      <c r="L162" s="3">
        <v>1</v>
      </c>
      <c r="M162" s="6">
        <v>1</v>
      </c>
      <c r="N162" s="6"/>
      <c r="O162" s="3"/>
      <c r="P162" s="3"/>
      <c r="Q162" s="3"/>
      <c r="R162" s="23"/>
      <c r="S162" s="23"/>
      <c r="T162" s="23"/>
      <c r="U162" s="23"/>
      <c r="V162" s="23"/>
      <c r="W162" s="3"/>
      <c r="X162" s="3"/>
      <c r="Y162" s="3"/>
      <c r="Z162" s="67"/>
      <c r="AA162" s="67"/>
      <c r="AB162" s="67"/>
      <c r="AC162" s="67"/>
      <c r="AD162" s="67"/>
    </row>
    <row r="163" spans="2:30" x14ac:dyDescent="0.3">
      <c r="B163" s="67" t="s">
        <v>74</v>
      </c>
      <c r="C163" s="1" t="s">
        <v>191</v>
      </c>
      <c r="D163" s="3"/>
      <c r="E163" s="3"/>
      <c r="F163" s="3"/>
      <c r="G163" s="3">
        <v>1</v>
      </c>
      <c r="H163" s="3"/>
      <c r="I163" s="3">
        <v>1</v>
      </c>
      <c r="J163" s="3">
        <v>1</v>
      </c>
      <c r="K163" s="3"/>
      <c r="L163" s="3"/>
      <c r="M163" s="6"/>
      <c r="N163" s="6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7"/>
      <c r="AA163" s="67"/>
      <c r="AB163" s="67"/>
      <c r="AC163" s="67"/>
      <c r="AD163" s="67"/>
    </row>
    <row r="164" spans="2:30" x14ac:dyDescent="0.3">
      <c r="B164" s="67" t="s">
        <v>76</v>
      </c>
      <c r="C164" s="1" t="s">
        <v>192</v>
      </c>
      <c r="D164" s="3"/>
      <c r="E164" s="3"/>
      <c r="F164" s="3">
        <v>1</v>
      </c>
      <c r="G164" s="3"/>
      <c r="H164" s="3">
        <v>1</v>
      </c>
      <c r="I164" s="3">
        <v>1</v>
      </c>
      <c r="J164" s="3">
        <v>1</v>
      </c>
      <c r="K164" s="3"/>
      <c r="L164" s="3"/>
      <c r="M164" s="6">
        <v>1</v>
      </c>
      <c r="N164" s="6"/>
      <c r="O164" s="3" t="s">
        <v>78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7"/>
      <c r="AA164" s="67"/>
      <c r="AB164" s="67"/>
      <c r="AC164" s="67"/>
      <c r="AD164" s="67"/>
    </row>
    <row r="165" spans="2:30" x14ac:dyDescent="0.3">
      <c r="B165" s="67" t="s">
        <v>79</v>
      </c>
      <c r="C165" s="1"/>
      <c r="D165" s="3">
        <f>SUM(D158:D164)</f>
        <v>5</v>
      </c>
      <c r="E165" s="3">
        <f>SUM(E158:E164)</f>
        <v>0</v>
      </c>
      <c r="F165" s="3">
        <f t="shared" ref="F165:I165" si="36">SUM(F158:F164)</f>
        <v>1</v>
      </c>
      <c r="G165" s="3">
        <f t="shared" si="36"/>
        <v>1</v>
      </c>
      <c r="H165" s="3">
        <f t="shared" si="36"/>
        <v>1</v>
      </c>
      <c r="I165" s="3">
        <f t="shared" si="36"/>
        <v>2</v>
      </c>
      <c r="J165" s="3">
        <f t="shared" ref="J165" si="37">SUM(J158:J164)</f>
        <v>2</v>
      </c>
      <c r="K165" s="3">
        <f t="shared" ref="K165:L165" si="38">SUM(K158:K164)</f>
        <v>5</v>
      </c>
      <c r="L165" s="3">
        <f t="shared" si="38"/>
        <v>5</v>
      </c>
      <c r="M165" s="6">
        <f>SUM(M158:M164)</f>
        <v>6</v>
      </c>
      <c r="N165" s="6"/>
      <c r="O165" s="3">
        <f>SUM(D165:N165)</f>
        <v>28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7"/>
      <c r="AA165" s="67"/>
      <c r="AB165" s="67"/>
      <c r="AC165" s="67"/>
      <c r="AD165" s="67"/>
    </row>
    <row r="166" spans="2:30" x14ac:dyDescent="0.3">
      <c r="B166" s="67"/>
      <c r="C166" s="1"/>
      <c r="D166" s="67"/>
      <c r="E166" s="67"/>
      <c r="M166" s="68"/>
      <c r="N166" s="68"/>
      <c r="O166" s="17"/>
      <c r="P166" s="17"/>
      <c r="Q166" s="17"/>
      <c r="R166" s="67"/>
      <c r="S166" s="67"/>
      <c r="T166" s="67"/>
      <c r="U166" s="67"/>
      <c r="V166" s="67"/>
      <c r="W166" s="67"/>
      <c r="X166" s="67"/>
      <c r="Y166" s="3"/>
      <c r="Z166" s="67"/>
      <c r="AA166" s="67"/>
      <c r="AB166" s="67"/>
      <c r="AC166" s="67"/>
      <c r="AD166" s="67"/>
    </row>
    <row r="167" spans="2:30" x14ac:dyDescent="0.3">
      <c r="B167" s="69" t="s">
        <v>193</v>
      </c>
      <c r="C167" s="4"/>
      <c r="D167" s="69" t="s">
        <v>58</v>
      </c>
      <c r="E167" s="69" t="s">
        <v>59</v>
      </c>
      <c r="F167" s="69" t="s">
        <v>60</v>
      </c>
      <c r="G167" s="69" t="s">
        <v>61</v>
      </c>
      <c r="H167" s="69" t="s">
        <v>62</v>
      </c>
      <c r="I167" s="69" t="s">
        <v>63</v>
      </c>
      <c r="J167" s="69" t="s">
        <v>64</v>
      </c>
      <c r="K167" s="69" t="s">
        <v>65</v>
      </c>
      <c r="L167" s="69" t="s">
        <v>66</v>
      </c>
      <c r="M167" s="69" t="s">
        <v>67</v>
      </c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5"/>
      <c r="Z167" s="69"/>
      <c r="AA167" s="69"/>
      <c r="AB167" s="69"/>
      <c r="AC167" s="69"/>
      <c r="AD167" s="69"/>
    </row>
    <row r="168" spans="2:30" x14ac:dyDescent="0.3">
      <c r="B168" s="68" t="s">
        <v>81</v>
      </c>
      <c r="C168" s="1" t="s">
        <v>194</v>
      </c>
      <c r="D168" s="3">
        <v>1</v>
      </c>
      <c r="E168" s="3"/>
      <c r="F168" s="3"/>
      <c r="G168" s="3"/>
      <c r="H168" s="3"/>
      <c r="I168" s="3"/>
      <c r="J168" s="3"/>
      <c r="K168" s="3">
        <v>1</v>
      </c>
      <c r="L168" s="3">
        <v>1</v>
      </c>
      <c r="M168" s="6">
        <v>1</v>
      </c>
      <c r="N168" s="6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7"/>
      <c r="AA168" s="67"/>
      <c r="AB168" s="67"/>
      <c r="AC168" s="67"/>
      <c r="AD168" s="67"/>
    </row>
    <row r="169" spans="2:30" x14ac:dyDescent="0.3">
      <c r="B169" s="67" t="s">
        <v>83</v>
      </c>
      <c r="C169" s="1" t="s">
        <v>195</v>
      </c>
      <c r="D169" s="3">
        <v>1</v>
      </c>
      <c r="E169" s="3"/>
      <c r="F169" s="3"/>
      <c r="G169" s="3"/>
      <c r="H169" s="3"/>
      <c r="I169" s="3"/>
      <c r="J169" s="3"/>
      <c r="K169" s="3">
        <v>1</v>
      </c>
      <c r="L169" s="3">
        <v>1</v>
      </c>
      <c r="M169" s="6">
        <v>1</v>
      </c>
      <c r="N169" s="6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7"/>
      <c r="AA169" s="67"/>
      <c r="AB169" s="67"/>
      <c r="AC169" s="67"/>
      <c r="AD169" s="67"/>
    </row>
    <row r="170" spans="2:30" x14ac:dyDescent="0.3">
      <c r="B170" s="67" t="s">
        <v>85</v>
      </c>
      <c r="C170" s="1" t="s">
        <v>196</v>
      </c>
      <c r="D170" s="3">
        <v>1</v>
      </c>
      <c r="E170" s="3"/>
      <c r="F170" s="3"/>
      <c r="G170" s="3"/>
      <c r="H170" s="3"/>
      <c r="I170" s="3"/>
      <c r="J170" s="3"/>
      <c r="K170" s="3">
        <v>1</v>
      </c>
      <c r="L170" s="3">
        <v>1</v>
      </c>
      <c r="M170" s="6">
        <v>1</v>
      </c>
      <c r="N170" s="6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7"/>
      <c r="AA170" s="67"/>
      <c r="AB170" s="67"/>
      <c r="AC170" s="67"/>
      <c r="AD170" s="67"/>
    </row>
    <row r="171" spans="2:30" x14ac:dyDescent="0.3">
      <c r="B171" s="67" t="s">
        <v>69</v>
      </c>
      <c r="C171" s="1" t="s">
        <v>197</v>
      </c>
      <c r="D171" s="3">
        <v>1</v>
      </c>
      <c r="E171" s="3"/>
      <c r="F171" s="3"/>
      <c r="G171" s="3"/>
      <c r="H171" s="3"/>
      <c r="I171" s="3"/>
      <c r="J171" s="3"/>
      <c r="K171" s="3">
        <v>1</v>
      </c>
      <c r="L171" s="3">
        <v>1</v>
      </c>
      <c r="M171" s="6">
        <v>1</v>
      </c>
      <c r="N171" s="6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7"/>
      <c r="AA171" s="67"/>
      <c r="AB171" s="67"/>
      <c r="AC171" s="67"/>
      <c r="AD171" s="67"/>
    </row>
    <row r="172" spans="2:30" x14ac:dyDescent="0.3">
      <c r="B172" s="67" t="s">
        <v>72</v>
      </c>
      <c r="C172" s="1" t="s">
        <v>198</v>
      </c>
      <c r="D172" s="3">
        <v>1</v>
      </c>
      <c r="E172" s="3"/>
      <c r="F172" s="3"/>
      <c r="G172" s="3"/>
      <c r="H172" s="3"/>
      <c r="I172" s="3"/>
      <c r="J172" s="3"/>
      <c r="K172" s="3">
        <v>1</v>
      </c>
      <c r="L172" s="3">
        <v>1</v>
      </c>
      <c r="M172" s="6">
        <v>1</v>
      </c>
      <c r="N172" s="6"/>
      <c r="O172" s="3"/>
      <c r="P172" s="3">
        <v>4</v>
      </c>
      <c r="Q172" s="3"/>
      <c r="R172" s="3"/>
      <c r="S172" s="3"/>
      <c r="T172" s="3"/>
      <c r="U172" s="3"/>
      <c r="V172" s="3"/>
      <c r="W172" s="3"/>
      <c r="X172" s="3"/>
      <c r="Y172" s="3"/>
      <c r="Z172" s="67"/>
      <c r="AA172" s="67"/>
      <c r="AB172" s="67"/>
      <c r="AC172" s="67"/>
      <c r="AD172" s="67"/>
    </row>
    <row r="173" spans="2:30" x14ac:dyDescent="0.3">
      <c r="B173" s="67" t="s">
        <v>74</v>
      </c>
      <c r="C173" s="1" t="s">
        <v>199</v>
      </c>
      <c r="D173" s="3"/>
      <c r="E173" s="3"/>
      <c r="F173" s="3"/>
      <c r="G173" s="3">
        <v>1</v>
      </c>
      <c r="H173" s="3"/>
      <c r="I173" s="3">
        <v>1</v>
      </c>
      <c r="J173" s="3">
        <v>1</v>
      </c>
      <c r="K173" s="3"/>
      <c r="L173" s="3"/>
      <c r="M173" s="6"/>
      <c r="N173" s="6"/>
      <c r="O173" s="3"/>
      <c r="P173" s="3">
        <v>2</v>
      </c>
      <c r="Q173" s="3"/>
      <c r="R173" s="3"/>
      <c r="S173" s="3"/>
      <c r="T173" s="3"/>
      <c r="U173" s="3"/>
      <c r="V173" s="3"/>
      <c r="W173" s="3"/>
      <c r="X173" s="3"/>
      <c r="Y173" s="3"/>
      <c r="Z173" s="67"/>
      <c r="AA173" s="67"/>
      <c r="AB173" s="67"/>
      <c r="AC173" s="67"/>
      <c r="AD173" s="67"/>
    </row>
    <row r="174" spans="2:30" x14ac:dyDescent="0.3">
      <c r="B174" s="67" t="s">
        <v>76</v>
      </c>
      <c r="C174" s="1" t="s">
        <v>200</v>
      </c>
      <c r="D174" s="3"/>
      <c r="E174" s="3"/>
      <c r="F174" s="3">
        <v>1</v>
      </c>
      <c r="G174" s="3"/>
      <c r="H174" s="3">
        <v>1</v>
      </c>
      <c r="I174" s="3">
        <v>1</v>
      </c>
      <c r="J174" s="3">
        <v>1</v>
      </c>
      <c r="K174" s="3"/>
      <c r="L174" s="3"/>
      <c r="M174" s="6">
        <v>1</v>
      </c>
      <c r="N174" s="6"/>
      <c r="O174" s="3" t="s">
        <v>78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7"/>
      <c r="AA174" s="67"/>
      <c r="AB174" s="67"/>
      <c r="AC174" s="67"/>
      <c r="AD174" s="67"/>
    </row>
    <row r="175" spans="2:30" x14ac:dyDescent="0.3">
      <c r="B175" s="67" t="s">
        <v>79</v>
      </c>
      <c r="C175" s="1"/>
      <c r="D175" s="3">
        <f>SUM(D168:D174)</f>
        <v>5</v>
      </c>
      <c r="E175" s="3">
        <f>SUM(E168:E174)</f>
        <v>0</v>
      </c>
      <c r="F175" s="3">
        <f t="shared" ref="F175:I175" si="39">SUM(F168:F174)</f>
        <v>1</v>
      </c>
      <c r="G175" s="3">
        <f t="shared" si="39"/>
        <v>1</v>
      </c>
      <c r="H175" s="3">
        <f t="shared" si="39"/>
        <v>1</v>
      </c>
      <c r="I175" s="3">
        <f t="shared" si="39"/>
        <v>2</v>
      </c>
      <c r="J175" s="3">
        <f t="shared" ref="J175" si="40">SUM(J168:J174)</f>
        <v>2</v>
      </c>
      <c r="K175" s="3">
        <f t="shared" ref="K175:L175" si="41">SUM(K168:K174)</f>
        <v>5</v>
      </c>
      <c r="L175" s="3">
        <f t="shared" si="41"/>
        <v>5</v>
      </c>
      <c r="M175" s="6">
        <f>SUM(M168:M174)</f>
        <v>6</v>
      </c>
      <c r="N175" s="6"/>
      <c r="O175" s="3">
        <f>SUM(D175:N175)</f>
        <v>28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7"/>
      <c r="AA175" s="67"/>
      <c r="AB175" s="67"/>
      <c r="AC175" s="67"/>
      <c r="AD175" s="67"/>
    </row>
    <row r="176" spans="2:30" x14ac:dyDescent="0.3">
      <c r="B176" s="67"/>
      <c r="C176" s="1"/>
      <c r="D176" s="67"/>
      <c r="E176" s="67"/>
      <c r="M176" s="68"/>
      <c r="N176" s="68"/>
      <c r="O176" s="17"/>
      <c r="P176" s="17"/>
      <c r="Q176" s="17"/>
      <c r="R176" s="67"/>
      <c r="S176" s="67"/>
      <c r="T176" s="67"/>
      <c r="U176" s="67"/>
      <c r="V176" s="67"/>
      <c r="W176" s="67"/>
      <c r="X176" s="67"/>
      <c r="Y176" s="3"/>
      <c r="Z176" s="67"/>
      <c r="AA176" s="67"/>
      <c r="AB176" s="67"/>
      <c r="AC176" s="67"/>
      <c r="AD176" s="67"/>
    </row>
    <row r="177" spans="2:33" x14ac:dyDescent="0.3">
      <c r="B177" s="69" t="s">
        <v>201</v>
      </c>
      <c r="C177" s="4"/>
      <c r="D177" s="69" t="s">
        <v>58</v>
      </c>
      <c r="E177" s="69" t="s">
        <v>59</v>
      </c>
      <c r="F177" s="69" t="s">
        <v>60</v>
      </c>
      <c r="G177" s="69" t="s">
        <v>61</v>
      </c>
      <c r="H177" s="69" t="s">
        <v>62</v>
      </c>
      <c r="I177" s="69" t="s">
        <v>63</v>
      </c>
      <c r="J177" s="69" t="s">
        <v>64</v>
      </c>
      <c r="K177" s="69" t="s">
        <v>65</v>
      </c>
      <c r="L177" s="69" t="s">
        <v>66</v>
      </c>
      <c r="M177" s="69" t="s">
        <v>67</v>
      </c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5"/>
      <c r="Z177" s="69"/>
      <c r="AA177" s="69"/>
      <c r="AB177" s="69"/>
      <c r="AC177" s="69"/>
      <c r="AD177" s="69"/>
    </row>
    <row r="178" spans="2:33" x14ac:dyDescent="0.3">
      <c r="B178" s="68" t="s">
        <v>81</v>
      </c>
      <c r="C178" s="1" t="s">
        <v>202</v>
      </c>
      <c r="D178" s="3">
        <v>1</v>
      </c>
      <c r="E178" s="3"/>
      <c r="F178" s="3"/>
      <c r="G178" s="3"/>
      <c r="H178" s="3"/>
      <c r="I178" s="3"/>
      <c r="J178" s="3"/>
      <c r="K178" s="3">
        <v>1</v>
      </c>
      <c r="L178" s="3">
        <v>1</v>
      </c>
      <c r="M178" s="6">
        <v>1</v>
      </c>
      <c r="N178" s="6"/>
      <c r="O178" s="3"/>
      <c r="P178" s="3">
        <v>2</v>
      </c>
      <c r="Q178" s="3"/>
      <c r="R178" s="3"/>
      <c r="S178" s="3"/>
      <c r="T178" s="3"/>
      <c r="U178" s="3"/>
      <c r="V178" s="3"/>
      <c r="W178" s="3"/>
      <c r="X178" s="3"/>
      <c r="Y178" s="3"/>
      <c r="Z178" s="67"/>
      <c r="AA178" s="67"/>
      <c r="AB178" s="67"/>
      <c r="AC178" s="67"/>
      <c r="AD178" s="67"/>
    </row>
    <row r="179" spans="2:33" x14ac:dyDescent="0.3">
      <c r="B179" s="67" t="s">
        <v>83</v>
      </c>
      <c r="C179" s="1" t="s">
        <v>203</v>
      </c>
      <c r="D179" s="3">
        <v>1</v>
      </c>
      <c r="E179" s="3"/>
      <c r="F179" s="3"/>
      <c r="G179" s="3"/>
      <c r="H179" s="3"/>
      <c r="I179" s="3"/>
      <c r="J179" s="3"/>
      <c r="K179" s="3">
        <v>1</v>
      </c>
      <c r="L179" s="3">
        <v>1</v>
      </c>
      <c r="M179" s="6">
        <v>1</v>
      </c>
      <c r="N179" s="6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7"/>
      <c r="AA179" s="67"/>
      <c r="AB179" s="67"/>
      <c r="AC179" s="67"/>
      <c r="AD179" s="67"/>
    </row>
    <row r="180" spans="2:33" x14ac:dyDescent="0.3">
      <c r="B180" s="67" t="s">
        <v>85</v>
      </c>
      <c r="C180" s="1" t="s">
        <v>204</v>
      </c>
      <c r="D180" s="3">
        <v>1</v>
      </c>
      <c r="E180" s="3"/>
      <c r="F180" s="3"/>
      <c r="G180" s="3"/>
      <c r="H180" s="3"/>
      <c r="I180" s="3"/>
      <c r="J180" s="3"/>
      <c r="K180" s="3">
        <v>1</v>
      </c>
      <c r="L180" s="3">
        <v>1</v>
      </c>
      <c r="M180" s="6">
        <v>1</v>
      </c>
      <c r="N180" s="6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7"/>
      <c r="AA180" s="67"/>
      <c r="AB180" s="67"/>
      <c r="AC180" s="67"/>
      <c r="AD180" s="67"/>
      <c r="AE180" s="67"/>
      <c r="AF180" s="67"/>
      <c r="AG180" s="67"/>
    </row>
    <row r="181" spans="2:33" x14ac:dyDescent="0.3">
      <c r="B181" s="67" t="s">
        <v>69</v>
      </c>
      <c r="C181" s="1" t="s">
        <v>205</v>
      </c>
      <c r="D181" s="3">
        <v>1</v>
      </c>
      <c r="E181" s="3"/>
      <c r="F181" s="3"/>
      <c r="G181" s="3"/>
      <c r="H181" s="3"/>
      <c r="I181" s="3"/>
      <c r="J181" s="3"/>
      <c r="K181" s="3">
        <v>1</v>
      </c>
      <c r="L181" s="3">
        <v>1</v>
      </c>
      <c r="M181" s="6">
        <v>1</v>
      </c>
      <c r="N181" s="6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7"/>
      <c r="AA181" s="67"/>
      <c r="AB181" s="67"/>
      <c r="AC181" s="67"/>
      <c r="AD181" s="67"/>
      <c r="AE181" s="67"/>
      <c r="AF181" s="67"/>
      <c r="AG181" s="67"/>
    </row>
    <row r="182" spans="2:33" x14ac:dyDescent="0.3">
      <c r="B182" s="67" t="s">
        <v>72</v>
      </c>
      <c r="C182" s="1" t="s">
        <v>206</v>
      </c>
      <c r="D182" s="3">
        <v>1</v>
      </c>
      <c r="E182" s="3"/>
      <c r="F182" s="3"/>
      <c r="G182" s="3"/>
      <c r="H182" s="3"/>
      <c r="I182" s="3"/>
      <c r="J182" s="3"/>
      <c r="K182" s="3">
        <v>1</v>
      </c>
      <c r="L182" s="3">
        <v>1</v>
      </c>
      <c r="M182" s="6">
        <v>1</v>
      </c>
      <c r="N182" s="6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7"/>
      <c r="AA182" s="67"/>
      <c r="AB182" s="67"/>
      <c r="AC182" s="67"/>
      <c r="AD182" s="67"/>
      <c r="AE182" s="67"/>
      <c r="AF182" s="67"/>
      <c r="AG182" s="67"/>
    </row>
    <row r="183" spans="2:33" x14ac:dyDescent="0.3">
      <c r="B183" s="67" t="s">
        <v>74</v>
      </c>
      <c r="C183" s="1" t="s">
        <v>207</v>
      </c>
      <c r="D183" s="3"/>
      <c r="E183" s="3"/>
      <c r="F183" s="3"/>
      <c r="G183" s="3">
        <v>1</v>
      </c>
      <c r="H183" s="3"/>
      <c r="I183" s="3">
        <v>1</v>
      </c>
      <c r="J183" s="3">
        <v>1</v>
      </c>
      <c r="K183" s="3"/>
      <c r="L183" s="3"/>
      <c r="M183" s="6"/>
      <c r="N183" s="6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7"/>
      <c r="AA183" s="67"/>
      <c r="AB183" s="67"/>
      <c r="AC183" s="67"/>
      <c r="AD183" s="67"/>
      <c r="AE183" s="67"/>
      <c r="AF183" s="67"/>
      <c r="AG183" s="67"/>
    </row>
    <row r="184" spans="2:33" x14ac:dyDescent="0.3">
      <c r="B184" s="67" t="s">
        <v>76</v>
      </c>
      <c r="C184" s="1" t="s">
        <v>208</v>
      </c>
      <c r="D184" s="3"/>
      <c r="E184" s="3"/>
      <c r="F184" s="3">
        <v>1</v>
      </c>
      <c r="G184" s="3"/>
      <c r="H184" s="3">
        <v>1</v>
      </c>
      <c r="I184" s="3">
        <v>1</v>
      </c>
      <c r="J184" s="3">
        <v>1</v>
      </c>
      <c r="K184" s="3"/>
      <c r="L184" s="3"/>
      <c r="M184" s="6">
        <v>1</v>
      </c>
      <c r="N184" s="6"/>
      <c r="O184" s="3" t="s">
        <v>78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7"/>
      <c r="AA184" s="67"/>
      <c r="AB184" s="67"/>
      <c r="AC184" s="67"/>
      <c r="AD184" s="67"/>
      <c r="AE184" s="67"/>
      <c r="AF184" s="67"/>
      <c r="AG184" s="67"/>
    </row>
    <row r="185" spans="2:33" x14ac:dyDescent="0.3">
      <c r="B185" s="67" t="s">
        <v>79</v>
      </c>
      <c r="C185" s="1"/>
      <c r="D185" s="3">
        <f>SUM(D178:D184)</f>
        <v>5</v>
      </c>
      <c r="E185" s="3">
        <f>SUM(E178:E184)</f>
        <v>0</v>
      </c>
      <c r="F185" s="3">
        <f t="shared" ref="F185:I185" si="42">SUM(F178:F184)</f>
        <v>1</v>
      </c>
      <c r="G185" s="3">
        <f t="shared" si="42"/>
        <v>1</v>
      </c>
      <c r="H185" s="3">
        <f t="shared" si="42"/>
        <v>1</v>
      </c>
      <c r="I185" s="3">
        <f t="shared" si="42"/>
        <v>2</v>
      </c>
      <c r="J185" s="3">
        <f t="shared" ref="J185" si="43">SUM(J178:J184)</f>
        <v>2</v>
      </c>
      <c r="K185" s="3">
        <f t="shared" ref="K185:L185" si="44">SUM(K178:K184)</f>
        <v>5</v>
      </c>
      <c r="L185" s="3">
        <f t="shared" si="44"/>
        <v>5</v>
      </c>
      <c r="M185" s="6">
        <f>SUM(M178:M184)</f>
        <v>6</v>
      </c>
      <c r="N185" s="6"/>
      <c r="O185" s="3">
        <f>SUM(D185:N185)</f>
        <v>28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7"/>
      <c r="AA185" s="67"/>
      <c r="AB185" s="67"/>
      <c r="AC185" s="67"/>
      <c r="AD185" s="67"/>
      <c r="AE185" s="67"/>
      <c r="AF185" s="67"/>
      <c r="AG185" s="67"/>
    </row>
    <row r="186" spans="2:33" x14ac:dyDescent="0.3">
      <c r="B186" s="67"/>
      <c r="C186" s="1"/>
      <c r="D186" s="67"/>
      <c r="E186" s="67"/>
      <c r="M186" s="68"/>
      <c r="N186" s="68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3"/>
      <c r="Z186" s="67"/>
      <c r="AA186" s="67"/>
      <c r="AB186" s="67"/>
      <c r="AC186" s="67"/>
      <c r="AD186" s="67"/>
      <c r="AE186" s="67"/>
      <c r="AF186" s="67"/>
      <c r="AG186" s="67"/>
    </row>
    <row r="187" spans="2:33" x14ac:dyDescent="0.3">
      <c r="B187" s="69" t="s">
        <v>209</v>
      </c>
      <c r="C187" s="4"/>
      <c r="D187" s="69" t="s">
        <v>58</v>
      </c>
      <c r="E187" s="69" t="s">
        <v>59</v>
      </c>
      <c r="F187" s="69" t="s">
        <v>60</v>
      </c>
      <c r="G187" s="69" t="s">
        <v>61</v>
      </c>
      <c r="H187" s="69" t="s">
        <v>62</v>
      </c>
      <c r="I187" s="69" t="s">
        <v>63</v>
      </c>
      <c r="J187" s="69" t="s">
        <v>64</v>
      </c>
      <c r="K187" s="69" t="s">
        <v>65</v>
      </c>
      <c r="L187" s="69" t="s">
        <v>66</v>
      </c>
      <c r="M187" s="69" t="s">
        <v>67</v>
      </c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5"/>
      <c r="Z187" s="69"/>
      <c r="AA187" s="69"/>
      <c r="AB187" s="69"/>
      <c r="AC187" s="69"/>
      <c r="AD187" s="69"/>
      <c r="AE187" s="67"/>
      <c r="AF187" s="67"/>
      <c r="AG187" s="67"/>
    </row>
    <row r="188" spans="2:33" x14ac:dyDescent="0.3">
      <c r="B188" s="68" t="s">
        <v>81</v>
      </c>
      <c r="C188" s="1" t="s">
        <v>210</v>
      </c>
      <c r="D188" s="3">
        <v>1</v>
      </c>
      <c r="E188" s="3"/>
      <c r="F188" s="3"/>
      <c r="G188" s="3"/>
      <c r="H188" s="3"/>
      <c r="I188" s="3"/>
      <c r="J188" s="3"/>
      <c r="K188" s="3">
        <v>1</v>
      </c>
      <c r="L188" s="3">
        <v>1</v>
      </c>
      <c r="M188" s="6">
        <v>1</v>
      </c>
      <c r="N188" s="6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7"/>
      <c r="AA188" s="67"/>
      <c r="AB188" s="67"/>
      <c r="AC188" s="67"/>
      <c r="AD188" s="67"/>
      <c r="AE188" s="67"/>
      <c r="AF188" s="67"/>
      <c r="AG188" s="67"/>
    </row>
    <row r="189" spans="2:33" x14ac:dyDescent="0.3">
      <c r="B189" s="67" t="s">
        <v>83</v>
      </c>
      <c r="C189" s="1" t="s">
        <v>211</v>
      </c>
      <c r="D189" s="3">
        <v>1</v>
      </c>
      <c r="E189" s="3"/>
      <c r="F189" s="3"/>
      <c r="G189" s="3"/>
      <c r="H189" s="3"/>
      <c r="I189" s="3"/>
      <c r="J189" s="3"/>
      <c r="K189" s="3">
        <v>1</v>
      </c>
      <c r="L189" s="3">
        <v>1</v>
      </c>
      <c r="M189" s="6">
        <v>1</v>
      </c>
      <c r="N189" s="6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7"/>
      <c r="AA189" s="67"/>
      <c r="AB189" s="67"/>
      <c r="AC189" s="67"/>
      <c r="AD189" s="67"/>
      <c r="AE189" s="67"/>
      <c r="AF189" s="67"/>
      <c r="AG189" s="67"/>
    </row>
    <row r="190" spans="2:33" x14ac:dyDescent="0.3">
      <c r="B190" s="67" t="s">
        <v>85</v>
      </c>
      <c r="C190" s="1" t="s">
        <v>212</v>
      </c>
      <c r="D190" s="3">
        <v>1</v>
      </c>
      <c r="E190" s="3"/>
      <c r="F190" s="3"/>
      <c r="G190" s="3"/>
      <c r="H190" s="3"/>
      <c r="I190" s="3"/>
      <c r="J190" s="3"/>
      <c r="K190" s="3">
        <v>1</v>
      </c>
      <c r="L190" s="3">
        <v>1</v>
      </c>
      <c r="M190" s="6">
        <v>1</v>
      </c>
      <c r="N190" s="6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7"/>
      <c r="AA190" s="67"/>
      <c r="AB190" s="67"/>
      <c r="AC190" s="67"/>
      <c r="AD190" s="67"/>
      <c r="AE190" s="67"/>
      <c r="AF190" s="67"/>
      <c r="AG190" s="67"/>
    </row>
    <row r="191" spans="2:33" x14ac:dyDescent="0.3">
      <c r="B191" s="67" t="s">
        <v>69</v>
      </c>
      <c r="C191" s="1" t="s">
        <v>213</v>
      </c>
      <c r="D191" s="3">
        <v>1</v>
      </c>
      <c r="E191" s="3"/>
      <c r="F191" s="3"/>
      <c r="G191" s="3"/>
      <c r="H191" s="3"/>
      <c r="I191" s="3"/>
      <c r="J191" s="3"/>
      <c r="K191" s="3">
        <v>1</v>
      </c>
      <c r="L191" s="3">
        <v>1</v>
      </c>
      <c r="M191" s="6">
        <v>1</v>
      </c>
      <c r="N191" s="6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7"/>
      <c r="AA191" s="67"/>
      <c r="AB191" s="67"/>
      <c r="AC191" s="67"/>
      <c r="AD191" s="67"/>
      <c r="AE191" s="67"/>
      <c r="AF191" s="67"/>
      <c r="AG191" s="67"/>
    </row>
    <row r="192" spans="2:33" x14ac:dyDescent="0.3">
      <c r="B192" s="67" t="s">
        <v>72</v>
      </c>
      <c r="C192" s="1" t="s">
        <v>214</v>
      </c>
      <c r="D192" s="3">
        <v>1</v>
      </c>
      <c r="E192" s="3"/>
      <c r="F192" s="3"/>
      <c r="G192" s="3"/>
      <c r="H192" s="3"/>
      <c r="I192" s="3"/>
      <c r="J192" s="3"/>
      <c r="K192" s="3">
        <v>1</v>
      </c>
      <c r="L192" s="3">
        <v>1</v>
      </c>
      <c r="M192" s="6">
        <v>1</v>
      </c>
      <c r="N192" s="6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7"/>
      <c r="AA192" s="67"/>
      <c r="AB192" s="67"/>
      <c r="AC192" s="67"/>
      <c r="AD192" s="67"/>
      <c r="AE192" s="67"/>
      <c r="AF192" s="67"/>
      <c r="AG192" s="67"/>
    </row>
    <row r="193" spans="2:33" x14ac:dyDescent="0.3">
      <c r="B193" s="41" t="s">
        <v>74</v>
      </c>
      <c r="C193" s="42" t="s">
        <v>215</v>
      </c>
      <c r="D193" s="3"/>
      <c r="E193" s="3"/>
      <c r="F193" s="3"/>
      <c r="G193" s="3">
        <v>1</v>
      </c>
      <c r="H193" s="3"/>
      <c r="I193" s="3">
        <v>1</v>
      </c>
      <c r="J193" s="3">
        <v>1</v>
      </c>
      <c r="K193" s="3"/>
      <c r="L193" s="3"/>
      <c r="M193" s="6"/>
      <c r="N193" s="45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1"/>
      <c r="AB193" s="41"/>
      <c r="AC193" s="41"/>
      <c r="AD193" s="41"/>
      <c r="AE193" s="41"/>
      <c r="AF193" s="41"/>
      <c r="AG193" s="41"/>
    </row>
    <row r="194" spans="2:33" x14ac:dyDescent="0.3">
      <c r="B194" s="67" t="s">
        <v>76</v>
      </c>
      <c r="C194" s="1" t="s">
        <v>216</v>
      </c>
      <c r="D194" s="3"/>
      <c r="E194" s="3"/>
      <c r="F194" s="3">
        <v>1</v>
      </c>
      <c r="G194" s="3"/>
      <c r="H194" s="3">
        <v>1</v>
      </c>
      <c r="I194" s="3">
        <v>1</v>
      </c>
      <c r="J194" s="3">
        <v>1</v>
      </c>
      <c r="K194" s="3"/>
      <c r="L194" s="3"/>
      <c r="M194" s="6">
        <v>1</v>
      </c>
      <c r="N194" s="6"/>
      <c r="O194" s="3" t="s">
        <v>78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7"/>
      <c r="AA194" s="67"/>
      <c r="AB194" s="67"/>
      <c r="AC194" s="67"/>
      <c r="AD194" s="67"/>
      <c r="AE194" s="67"/>
      <c r="AF194" s="67"/>
      <c r="AG194" s="67"/>
    </row>
    <row r="195" spans="2:33" x14ac:dyDescent="0.3">
      <c r="B195" s="67" t="s">
        <v>79</v>
      </c>
      <c r="C195" s="1"/>
      <c r="D195" s="3">
        <f>SUM(D188:D194)</f>
        <v>5</v>
      </c>
      <c r="E195" s="3">
        <f t="shared" ref="E195:I195" si="45">SUM(E188:E194)</f>
        <v>0</v>
      </c>
      <c r="F195" s="3">
        <f t="shared" si="45"/>
        <v>1</v>
      </c>
      <c r="G195" s="3">
        <f t="shared" si="45"/>
        <v>1</v>
      </c>
      <c r="H195" s="3">
        <f t="shared" si="45"/>
        <v>1</v>
      </c>
      <c r="I195" s="3">
        <f t="shared" si="45"/>
        <v>2</v>
      </c>
      <c r="J195" s="3">
        <f t="shared" ref="J195" si="46">SUM(J188:J194)</f>
        <v>2</v>
      </c>
      <c r="K195" s="3">
        <f t="shared" ref="K195:L195" si="47">SUM(K188:K194)</f>
        <v>5</v>
      </c>
      <c r="L195" s="3">
        <f t="shared" si="47"/>
        <v>5</v>
      </c>
      <c r="M195" s="6">
        <f>SUM(M188:M194)</f>
        <v>6</v>
      </c>
      <c r="N195" s="6"/>
      <c r="O195" s="3">
        <f>SUM(D195:N195)</f>
        <v>28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7"/>
      <c r="AA195" s="67"/>
      <c r="AB195" s="67"/>
      <c r="AC195" s="67"/>
      <c r="AD195" s="67"/>
      <c r="AE195" s="67"/>
      <c r="AF195" s="67"/>
      <c r="AG195" s="67"/>
    </row>
    <row r="196" spans="2:33" x14ac:dyDescent="0.3">
      <c r="B196" s="67"/>
      <c r="C196" s="1"/>
      <c r="D196" s="67"/>
      <c r="E196" s="67"/>
      <c r="M196" s="68"/>
      <c r="N196" s="68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3"/>
      <c r="Z196" s="67"/>
      <c r="AA196" s="67"/>
      <c r="AB196" s="67"/>
      <c r="AC196" s="67"/>
      <c r="AD196" s="67"/>
    </row>
    <row r="197" spans="2:33" x14ac:dyDescent="0.3">
      <c r="B197" s="69" t="s">
        <v>217</v>
      </c>
      <c r="C197" s="4"/>
      <c r="D197" s="69" t="s">
        <v>58</v>
      </c>
      <c r="E197" s="69" t="s">
        <v>59</v>
      </c>
      <c r="F197" s="69" t="s">
        <v>60</v>
      </c>
      <c r="G197" s="69" t="s">
        <v>61</v>
      </c>
      <c r="H197" s="69" t="s">
        <v>62</v>
      </c>
      <c r="I197" s="69" t="s">
        <v>63</v>
      </c>
      <c r="J197" s="69" t="s">
        <v>64</v>
      </c>
      <c r="K197" s="69" t="s">
        <v>65</v>
      </c>
      <c r="L197" s="69" t="s">
        <v>66</v>
      </c>
      <c r="M197" s="69" t="s">
        <v>67</v>
      </c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5"/>
      <c r="Z197" s="69"/>
      <c r="AA197" s="69"/>
      <c r="AB197" s="69"/>
      <c r="AC197" s="69"/>
      <c r="AD197" s="69"/>
    </row>
    <row r="198" spans="2:33" x14ac:dyDescent="0.3">
      <c r="B198" s="68" t="s">
        <v>81</v>
      </c>
      <c r="C198" s="1" t="s">
        <v>218</v>
      </c>
      <c r="D198" s="3">
        <v>1</v>
      </c>
      <c r="E198" s="3"/>
      <c r="F198" s="3"/>
      <c r="G198" s="3"/>
      <c r="H198" s="3"/>
      <c r="I198" s="3"/>
      <c r="J198" s="3"/>
      <c r="K198" s="3">
        <v>1</v>
      </c>
      <c r="L198" s="3">
        <v>1</v>
      </c>
      <c r="M198" s="6">
        <v>1</v>
      </c>
      <c r="N198" s="6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7"/>
      <c r="AA198" s="67"/>
      <c r="AB198" s="67"/>
      <c r="AC198" s="67"/>
      <c r="AD198" s="67"/>
    </row>
    <row r="199" spans="2:33" x14ac:dyDescent="0.3">
      <c r="B199" s="67" t="s">
        <v>83</v>
      </c>
      <c r="C199" s="1" t="s">
        <v>219</v>
      </c>
      <c r="D199" s="3">
        <v>1</v>
      </c>
      <c r="E199" s="3"/>
      <c r="F199" s="3"/>
      <c r="G199" s="3"/>
      <c r="H199" s="3"/>
      <c r="I199" s="3"/>
      <c r="J199" s="3"/>
      <c r="K199" s="3">
        <v>1</v>
      </c>
      <c r="L199" s="3">
        <v>1</v>
      </c>
      <c r="M199" s="6">
        <v>1</v>
      </c>
      <c r="N199" s="6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7"/>
      <c r="AA199" s="67"/>
      <c r="AB199" s="67"/>
      <c r="AC199" s="67"/>
      <c r="AD199" s="67"/>
    </row>
    <row r="200" spans="2:33" x14ac:dyDescent="0.3">
      <c r="B200" s="67" t="s">
        <v>85</v>
      </c>
      <c r="C200" s="1" t="s">
        <v>220</v>
      </c>
      <c r="D200" s="3">
        <v>1</v>
      </c>
      <c r="E200" s="3"/>
      <c r="F200" s="3"/>
      <c r="G200" s="3"/>
      <c r="H200" s="3"/>
      <c r="I200" s="3"/>
      <c r="J200" s="3"/>
      <c r="K200" s="3">
        <v>1</v>
      </c>
      <c r="L200" s="3">
        <v>1</v>
      </c>
      <c r="M200" s="6">
        <v>1</v>
      </c>
      <c r="N200" s="6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7"/>
      <c r="AA200" s="67"/>
      <c r="AB200" s="67"/>
      <c r="AC200" s="67"/>
      <c r="AD200" s="67"/>
    </row>
    <row r="201" spans="2:33" x14ac:dyDescent="0.3">
      <c r="B201" s="67" t="s">
        <v>69</v>
      </c>
      <c r="C201" s="1" t="s">
        <v>221</v>
      </c>
      <c r="D201" s="3">
        <v>1</v>
      </c>
      <c r="E201" s="3"/>
      <c r="F201" s="3"/>
      <c r="G201" s="3"/>
      <c r="H201" s="3"/>
      <c r="I201" s="3"/>
      <c r="J201" s="3"/>
      <c r="K201" s="3">
        <v>1</v>
      </c>
      <c r="L201" s="3">
        <v>1</v>
      </c>
      <c r="M201" s="6">
        <v>1</v>
      </c>
      <c r="N201" s="6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7"/>
      <c r="AA201" s="67"/>
      <c r="AB201" s="67"/>
      <c r="AC201" s="67"/>
      <c r="AD201" s="67"/>
    </row>
    <row r="202" spans="2:33" x14ac:dyDescent="0.3">
      <c r="B202" s="67" t="s">
        <v>72</v>
      </c>
      <c r="C202" s="1" t="s">
        <v>222</v>
      </c>
      <c r="D202" s="3">
        <v>1</v>
      </c>
      <c r="E202" s="3"/>
      <c r="F202" s="3"/>
      <c r="G202" s="3"/>
      <c r="H202" s="3"/>
      <c r="I202" s="3"/>
      <c r="J202" s="3"/>
      <c r="K202" s="3">
        <v>1</v>
      </c>
      <c r="L202" s="3">
        <v>1</v>
      </c>
      <c r="M202" s="6">
        <v>1</v>
      </c>
      <c r="N202" s="6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7"/>
      <c r="AA202" s="67"/>
      <c r="AB202" s="67"/>
      <c r="AC202" s="67"/>
      <c r="AD202" s="67"/>
    </row>
    <row r="203" spans="2:33" x14ac:dyDescent="0.3">
      <c r="B203" s="67" t="s">
        <v>74</v>
      </c>
      <c r="C203" s="1" t="s">
        <v>223</v>
      </c>
      <c r="D203" s="3"/>
      <c r="E203" s="3"/>
      <c r="F203" s="3"/>
      <c r="G203" s="3">
        <v>1</v>
      </c>
      <c r="H203" s="3"/>
      <c r="I203" s="3">
        <v>1</v>
      </c>
      <c r="J203" s="3">
        <v>1</v>
      </c>
      <c r="K203" s="3"/>
      <c r="L203" s="3"/>
      <c r="M203" s="6"/>
      <c r="N203" s="45"/>
      <c r="O203" s="43"/>
      <c r="P203" s="43"/>
      <c r="Q203" s="43"/>
      <c r="R203" s="3"/>
      <c r="S203" s="3"/>
      <c r="T203" s="3"/>
      <c r="U203" s="3"/>
      <c r="V203" s="3"/>
      <c r="W203" s="3"/>
      <c r="X203" s="3"/>
      <c r="Y203" s="3"/>
      <c r="Z203" s="67"/>
      <c r="AA203" s="67"/>
      <c r="AB203" s="67"/>
      <c r="AC203" s="67"/>
      <c r="AD203" s="67"/>
    </row>
    <row r="204" spans="2:33" x14ac:dyDescent="0.3">
      <c r="B204" s="67" t="s">
        <v>76</v>
      </c>
      <c r="C204" s="1" t="s">
        <v>224</v>
      </c>
      <c r="D204" s="3"/>
      <c r="E204" s="3"/>
      <c r="F204" s="3">
        <v>1</v>
      </c>
      <c r="G204" s="3"/>
      <c r="H204" s="3">
        <v>1</v>
      </c>
      <c r="I204" s="3">
        <v>1</v>
      </c>
      <c r="J204" s="3">
        <v>1</v>
      </c>
      <c r="K204" s="3"/>
      <c r="L204" s="3"/>
      <c r="M204" s="6">
        <v>1</v>
      </c>
      <c r="N204" s="6"/>
      <c r="O204" s="3" t="s">
        <v>78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7"/>
      <c r="AA204" s="67"/>
      <c r="AB204" s="67"/>
      <c r="AC204" s="67"/>
      <c r="AD204" s="67"/>
    </row>
    <row r="205" spans="2:33" x14ac:dyDescent="0.3">
      <c r="B205" s="67" t="s">
        <v>79</v>
      </c>
      <c r="C205" s="1"/>
      <c r="D205" s="3">
        <f>SUM(D198:D204)</f>
        <v>5</v>
      </c>
      <c r="E205" s="3">
        <f>SUM(E198:E204)</f>
        <v>0</v>
      </c>
      <c r="F205" s="3">
        <f t="shared" ref="F205:I205" si="48">SUM(F198:F204)</f>
        <v>1</v>
      </c>
      <c r="G205" s="3">
        <f t="shared" si="48"/>
        <v>1</v>
      </c>
      <c r="H205" s="3">
        <f t="shared" si="48"/>
        <v>1</v>
      </c>
      <c r="I205" s="3">
        <f t="shared" si="48"/>
        <v>2</v>
      </c>
      <c r="J205" s="3">
        <f t="shared" ref="J205" si="49">SUM(J198:J204)</f>
        <v>2</v>
      </c>
      <c r="K205" s="3">
        <f t="shared" ref="K205:L205" si="50">SUM(K198:K204)</f>
        <v>5</v>
      </c>
      <c r="L205" s="3">
        <f t="shared" si="50"/>
        <v>5</v>
      </c>
      <c r="M205" s="6">
        <f>SUM(M198:M204)</f>
        <v>6</v>
      </c>
      <c r="N205" s="6"/>
      <c r="O205" s="3">
        <f>SUM(D205:N205)</f>
        <v>28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7"/>
      <c r="AA205" s="67"/>
      <c r="AB205" s="67"/>
      <c r="AC205" s="67"/>
      <c r="AD205" s="67"/>
    </row>
    <row r="206" spans="2:33" x14ac:dyDescent="0.3">
      <c r="B206" s="67"/>
      <c r="C206" s="1"/>
      <c r="D206" s="3"/>
      <c r="E206" s="3"/>
      <c r="F206" s="3"/>
      <c r="G206" s="3"/>
      <c r="H206" s="3"/>
      <c r="I206" s="3"/>
      <c r="J206" s="3"/>
      <c r="K206" s="3"/>
      <c r="L206" s="3"/>
      <c r="M206" s="6"/>
      <c r="N206" s="6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7"/>
      <c r="AA206" s="67"/>
      <c r="AB206" s="67"/>
      <c r="AC206" s="67"/>
      <c r="AD206" s="67"/>
    </row>
    <row r="207" spans="2:33" x14ac:dyDescent="0.3">
      <c r="B207" s="67"/>
      <c r="C207" s="4"/>
      <c r="D207" s="69"/>
      <c r="E207" s="69"/>
      <c r="F207" s="69"/>
      <c r="M207" s="68"/>
      <c r="N207" s="68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5"/>
      <c r="Z207" s="69"/>
      <c r="AA207" s="69"/>
      <c r="AB207" s="69"/>
      <c r="AC207" s="69"/>
      <c r="AD207" s="69"/>
    </row>
    <row r="208" spans="2:33" x14ac:dyDescent="0.3">
      <c r="B208" s="69" t="s">
        <v>225</v>
      </c>
      <c r="C208" s="1"/>
      <c r="D208" s="69" t="s">
        <v>58</v>
      </c>
      <c r="E208" s="69" t="s">
        <v>59</v>
      </c>
      <c r="F208" s="69" t="s">
        <v>60</v>
      </c>
      <c r="G208" s="69" t="s">
        <v>61</v>
      </c>
      <c r="H208" s="69" t="s">
        <v>62</v>
      </c>
      <c r="I208" s="69" t="s">
        <v>63</v>
      </c>
      <c r="J208" s="69" t="s">
        <v>64</v>
      </c>
      <c r="K208" s="69" t="s">
        <v>65</v>
      </c>
      <c r="L208" s="69" t="s">
        <v>66</v>
      </c>
      <c r="M208" s="69" t="s">
        <v>67</v>
      </c>
      <c r="N208" s="69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3"/>
      <c r="Z208" s="67"/>
      <c r="AA208" s="67"/>
      <c r="AB208" s="67"/>
      <c r="AC208" s="67"/>
      <c r="AD208" s="67"/>
    </row>
    <row r="209" spans="2:30" x14ac:dyDescent="0.3">
      <c r="B209" s="68" t="s">
        <v>81</v>
      </c>
      <c r="C209" s="1" t="s">
        <v>226</v>
      </c>
      <c r="D209" s="3">
        <v>1</v>
      </c>
      <c r="E209" s="3"/>
      <c r="F209" s="3"/>
      <c r="G209" s="3"/>
      <c r="H209" s="3"/>
      <c r="I209" s="3"/>
      <c r="J209" s="3"/>
      <c r="K209" s="3">
        <v>1</v>
      </c>
      <c r="L209" s="3">
        <v>1</v>
      </c>
      <c r="M209" s="6">
        <v>1</v>
      </c>
      <c r="N209" s="6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7"/>
      <c r="AA209" s="67"/>
      <c r="AB209" s="67"/>
      <c r="AC209" s="67"/>
      <c r="AD209" s="67"/>
    </row>
    <row r="210" spans="2:30" x14ac:dyDescent="0.3">
      <c r="B210" s="67" t="s">
        <v>83</v>
      </c>
      <c r="C210" s="1" t="s">
        <v>227</v>
      </c>
      <c r="D210" s="3">
        <v>1</v>
      </c>
      <c r="E210" s="3"/>
      <c r="F210" s="3"/>
      <c r="G210" s="3"/>
      <c r="H210" s="3"/>
      <c r="I210" s="3"/>
      <c r="J210" s="3"/>
      <c r="K210" s="3">
        <v>1</v>
      </c>
      <c r="L210" s="3">
        <v>1</v>
      </c>
      <c r="M210" s="6">
        <v>1</v>
      </c>
      <c r="N210" s="6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7"/>
      <c r="AA210" s="67"/>
      <c r="AB210" s="67"/>
      <c r="AC210" s="67"/>
      <c r="AD210" s="67"/>
    </row>
    <row r="211" spans="2:30" x14ac:dyDescent="0.3">
      <c r="B211" s="67" t="s">
        <v>85</v>
      </c>
      <c r="C211" s="1" t="s">
        <v>228</v>
      </c>
      <c r="D211" s="3">
        <v>1</v>
      </c>
      <c r="E211" s="3"/>
      <c r="F211" s="3"/>
      <c r="G211" s="3"/>
      <c r="H211" s="3"/>
      <c r="I211" s="3"/>
      <c r="J211" s="3"/>
      <c r="K211" s="3">
        <v>1</v>
      </c>
      <c r="L211" s="3">
        <v>1</v>
      </c>
      <c r="M211" s="6">
        <v>1</v>
      </c>
      <c r="N211" s="6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7"/>
      <c r="AA211" s="67"/>
      <c r="AB211" s="67"/>
      <c r="AC211" s="67"/>
      <c r="AD211" s="67"/>
    </row>
    <row r="212" spans="2:30" x14ac:dyDescent="0.3">
      <c r="B212" s="67" t="s">
        <v>69</v>
      </c>
      <c r="C212" s="1" t="s">
        <v>229</v>
      </c>
      <c r="D212" s="3">
        <v>1</v>
      </c>
      <c r="E212" s="3"/>
      <c r="F212" s="3"/>
      <c r="G212" s="3"/>
      <c r="H212" s="3"/>
      <c r="I212" s="3"/>
      <c r="J212" s="3"/>
      <c r="K212" s="3">
        <v>1</v>
      </c>
      <c r="L212" s="3">
        <v>1</v>
      </c>
      <c r="M212" s="6">
        <v>1</v>
      </c>
      <c r="N212" s="6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7"/>
      <c r="AA212" s="67"/>
      <c r="AB212" s="67"/>
      <c r="AC212" s="67"/>
      <c r="AD212" s="67"/>
    </row>
    <row r="213" spans="2:30" x14ac:dyDescent="0.3">
      <c r="B213" s="67" t="s">
        <v>72</v>
      </c>
      <c r="C213" s="1" t="s">
        <v>230</v>
      </c>
      <c r="D213" s="3">
        <v>1</v>
      </c>
      <c r="E213" s="3"/>
      <c r="F213" s="3"/>
      <c r="G213" s="3"/>
      <c r="H213" s="3"/>
      <c r="I213" s="3"/>
      <c r="J213" s="3"/>
      <c r="K213" s="3">
        <v>1</v>
      </c>
      <c r="L213" s="3">
        <v>1</v>
      </c>
      <c r="M213" s="6">
        <v>1</v>
      </c>
      <c r="N213" s="6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7"/>
      <c r="AA213" s="67"/>
      <c r="AB213" s="67"/>
      <c r="AC213" s="67"/>
      <c r="AD213" s="67"/>
    </row>
    <row r="214" spans="2:30" x14ac:dyDescent="0.3">
      <c r="B214" s="67" t="s">
        <v>74</v>
      </c>
      <c r="C214" s="1" t="s">
        <v>231</v>
      </c>
      <c r="D214" s="3"/>
      <c r="E214" s="3"/>
      <c r="F214" s="3"/>
      <c r="G214" s="3">
        <v>1</v>
      </c>
      <c r="H214" s="3"/>
      <c r="I214" s="3">
        <v>1</v>
      </c>
      <c r="J214" s="3">
        <v>1</v>
      </c>
      <c r="K214" s="3"/>
      <c r="L214" s="3"/>
      <c r="M214" s="6"/>
      <c r="N214" s="45"/>
      <c r="O214" s="43"/>
      <c r="P214" s="43"/>
      <c r="Q214" s="43"/>
      <c r="R214" s="3"/>
      <c r="S214" s="3"/>
      <c r="T214" s="3"/>
      <c r="U214" s="3"/>
      <c r="V214" s="3"/>
      <c r="W214" s="3"/>
      <c r="X214" s="3"/>
      <c r="Y214" s="3"/>
      <c r="Z214" s="67"/>
      <c r="AA214" s="67"/>
      <c r="AB214" s="67"/>
      <c r="AC214" s="67"/>
      <c r="AD214" s="67"/>
    </row>
    <row r="215" spans="2:30" x14ac:dyDescent="0.3">
      <c r="B215" s="67" t="s">
        <v>76</v>
      </c>
      <c r="C215" s="1" t="s">
        <v>232</v>
      </c>
      <c r="D215" s="3"/>
      <c r="E215" s="3"/>
      <c r="F215" s="3">
        <v>1</v>
      </c>
      <c r="G215" s="3"/>
      <c r="H215" s="3">
        <v>1</v>
      </c>
      <c r="I215" s="3">
        <v>1</v>
      </c>
      <c r="J215" s="3">
        <v>1</v>
      </c>
      <c r="K215" s="3"/>
      <c r="L215" s="3"/>
      <c r="M215" s="6">
        <v>1</v>
      </c>
      <c r="N215" s="6"/>
      <c r="O215" s="3" t="s">
        <v>78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7"/>
      <c r="AA215" s="67"/>
      <c r="AB215" s="67"/>
      <c r="AC215" s="67"/>
      <c r="AD215" s="67"/>
    </row>
    <row r="216" spans="2:30" x14ac:dyDescent="0.3">
      <c r="B216" s="67" t="s">
        <v>79</v>
      </c>
      <c r="C216" s="1"/>
      <c r="D216" s="3">
        <f>SUM(D209:D215)</f>
        <v>5</v>
      </c>
      <c r="E216" s="3">
        <f>SUM(E209:E215)</f>
        <v>0</v>
      </c>
      <c r="F216" s="3">
        <f t="shared" ref="F216:I216" si="51">SUM(F209:F215)</f>
        <v>1</v>
      </c>
      <c r="G216" s="3">
        <f t="shared" si="51"/>
        <v>1</v>
      </c>
      <c r="H216" s="3">
        <f t="shared" si="51"/>
        <v>1</v>
      </c>
      <c r="I216" s="3">
        <f t="shared" si="51"/>
        <v>2</v>
      </c>
      <c r="J216" s="3">
        <f t="shared" ref="J216" si="52">SUM(J209:J215)</f>
        <v>2</v>
      </c>
      <c r="K216" s="3">
        <f t="shared" ref="K216:L216" si="53">SUM(K209:K215)</f>
        <v>5</v>
      </c>
      <c r="L216" s="3">
        <f t="shared" si="53"/>
        <v>5</v>
      </c>
      <c r="M216" s="6">
        <f>SUM(M209:M215)</f>
        <v>6</v>
      </c>
      <c r="N216" s="6"/>
      <c r="O216" s="3">
        <f>SUM(D216:N216)</f>
        <v>28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7"/>
      <c r="AA216" s="67"/>
      <c r="AB216" s="67"/>
      <c r="AC216" s="67"/>
      <c r="AD216" s="67"/>
    </row>
    <row r="217" spans="2:30" x14ac:dyDescent="0.3">
      <c r="B217" s="67"/>
      <c r="C217" s="1"/>
      <c r="D217" s="24"/>
      <c r="E217" s="24"/>
      <c r="F217" s="24"/>
      <c r="M217" s="68"/>
      <c r="N217" s="68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3"/>
      <c r="Z217" s="67"/>
      <c r="AA217" s="67"/>
      <c r="AB217" s="67"/>
      <c r="AC217" s="67"/>
      <c r="AD217" s="67"/>
    </row>
    <row r="218" spans="2:30" x14ac:dyDescent="0.3">
      <c r="B218" s="24" t="s">
        <v>233</v>
      </c>
      <c r="C218" s="25"/>
      <c r="D218" s="69" t="s">
        <v>58</v>
      </c>
      <c r="E218" s="69" t="s">
        <v>59</v>
      </c>
      <c r="F218" s="69" t="s">
        <v>60</v>
      </c>
      <c r="G218" s="69" t="s">
        <v>61</v>
      </c>
      <c r="H218" s="69" t="s">
        <v>62</v>
      </c>
      <c r="I218" s="69" t="s">
        <v>63</v>
      </c>
      <c r="J218" s="69" t="s">
        <v>64</v>
      </c>
      <c r="K218" s="69" t="s">
        <v>65</v>
      </c>
      <c r="L218" s="69" t="s">
        <v>66</v>
      </c>
      <c r="M218" s="69" t="s">
        <v>67</v>
      </c>
      <c r="N218" s="69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6"/>
      <c r="Z218" s="24"/>
      <c r="AA218" s="24"/>
      <c r="AB218" s="24"/>
      <c r="AC218" s="24"/>
      <c r="AD218" s="24"/>
    </row>
    <row r="219" spans="2:30" x14ac:dyDescent="0.3">
      <c r="B219" s="67" t="s">
        <v>81</v>
      </c>
      <c r="C219" s="1" t="s">
        <v>234</v>
      </c>
      <c r="D219" s="3">
        <v>1</v>
      </c>
      <c r="E219" s="3"/>
      <c r="F219" s="3"/>
      <c r="G219" s="3"/>
      <c r="H219" s="3"/>
      <c r="I219" s="3"/>
      <c r="J219" s="3"/>
      <c r="K219" s="3">
        <v>1</v>
      </c>
      <c r="L219" s="3">
        <v>1</v>
      </c>
      <c r="M219" s="6">
        <v>1</v>
      </c>
      <c r="N219" s="6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7"/>
      <c r="AA219" s="67"/>
      <c r="AB219" s="67"/>
      <c r="AC219" s="67"/>
      <c r="AD219" s="67"/>
    </row>
    <row r="220" spans="2:30" x14ac:dyDescent="0.3">
      <c r="B220" s="67" t="s">
        <v>235</v>
      </c>
      <c r="C220" s="1" t="s">
        <v>236</v>
      </c>
      <c r="D220" s="3">
        <v>1</v>
      </c>
      <c r="E220" s="3"/>
      <c r="F220" s="3"/>
      <c r="G220" s="3"/>
      <c r="H220" s="3"/>
      <c r="I220" s="3"/>
      <c r="J220" s="3"/>
      <c r="K220" s="3">
        <v>1</v>
      </c>
      <c r="L220" s="3">
        <v>1</v>
      </c>
      <c r="M220" s="6">
        <v>1</v>
      </c>
      <c r="N220" s="6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7"/>
      <c r="AA220" s="67"/>
      <c r="AB220" s="67"/>
      <c r="AC220" s="67"/>
      <c r="AD220" s="67"/>
    </row>
    <row r="221" spans="2:30" x14ac:dyDescent="0.3">
      <c r="B221" s="67" t="s">
        <v>237</v>
      </c>
      <c r="C221" s="1" t="s">
        <v>238</v>
      </c>
      <c r="D221" s="3">
        <v>1</v>
      </c>
      <c r="E221" s="3"/>
      <c r="F221" s="3"/>
      <c r="G221" s="3"/>
      <c r="H221" s="3"/>
      <c r="I221" s="3"/>
      <c r="J221" s="3"/>
      <c r="K221" s="3">
        <v>1</v>
      </c>
      <c r="L221" s="3">
        <v>1</v>
      </c>
      <c r="M221" s="6">
        <v>1</v>
      </c>
      <c r="N221" s="6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7"/>
      <c r="AA221" s="67"/>
      <c r="AB221" s="67"/>
      <c r="AC221" s="67"/>
      <c r="AD221" s="67"/>
    </row>
    <row r="222" spans="2:30" x14ac:dyDescent="0.3">
      <c r="B222" s="67" t="s">
        <v>69</v>
      </c>
      <c r="C222" s="1" t="s">
        <v>239</v>
      </c>
      <c r="D222" s="3">
        <v>1</v>
      </c>
      <c r="E222" s="3"/>
      <c r="F222" s="3"/>
      <c r="G222" s="3"/>
      <c r="H222" s="3"/>
      <c r="I222" s="3"/>
      <c r="J222" s="3"/>
      <c r="K222" s="3">
        <v>1</v>
      </c>
      <c r="L222" s="3">
        <v>1</v>
      </c>
      <c r="M222" s="6">
        <v>1</v>
      </c>
      <c r="N222" s="6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7"/>
      <c r="AA222" s="67"/>
      <c r="AB222" s="67"/>
      <c r="AC222" s="67"/>
      <c r="AD222" s="67"/>
    </row>
    <row r="223" spans="2:30" x14ac:dyDescent="0.3">
      <c r="B223" s="67" t="s">
        <v>72</v>
      </c>
      <c r="C223" s="1" t="s">
        <v>240</v>
      </c>
      <c r="D223" s="3">
        <v>1</v>
      </c>
      <c r="E223" s="3"/>
      <c r="F223" s="3"/>
      <c r="G223" s="3"/>
      <c r="H223" s="3"/>
      <c r="I223" s="3"/>
      <c r="J223" s="3"/>
      <c r="K223" s="3">
        <v>1</v>
      </c>
      <c r="L223" s="3">
        <v>1</v>
      </c>
      <c r="M223" s="6">
        <v>1</v>
      </c>
      <c r="N223" s="6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7"/>
      <c r="AA223" s="67"/>
      <c r="AB223" s="67"/>
      <c r="AC223" s="67"/>
      <c r="AD223" s="67"/>
    </row>
    <row r="224" spans="2:30" x14ac:dyDescent="0.3">
      <c r="B224" s="67" t="s">
        <v>74</v>
      </c>
      <c r="C224" s="1" t="s">
        <v>241</v>
      </c>
      <c r="D224" s="3"/>
      <c r="E224" s="3"/>
      <c r="F224" s="3"/>
      <c r="G224" s="3">
        <v>1</v>
      </c>
      <c r="H224" s="3"/>
      <c r="I224" s="3">
        <v>1</v>
      </c>
      <c r="J224" s="3">
        <v>1</v>
      </c>
      <c r="K224" s="3"/>
      <c r="L224" s="3"/>
      <c r="M224" s="6"/>
      <c r="N224" s="45"/>
      <c r="O224" s="43"/>
      <c r="P224" s="43"/>
      <c r="Q224" s="43"/>
      <c r="R224" s="3"/>
      <c r="S224" s="3"/>
      <c r="T224" s="3"/>
      <c r="U224" s="3"/>
      <c r="V224" s="3"/>
      <c r="W224" s="3"/>
      <c r="X224" s="3"/>
      <c r="Y224" s="3"/>
      <c r="Z224" s="67"/>
      <c r="AA224" s="67"/>
      <c r="AB224" s="67"/>
      <c r="AC224" s="67"/>
      <c r="AD224" s="67"/>
    </row>
    <row r="225" spans="2:30" x14ac:dyDescent="0.3">
      <c r="B225" s="67" t="s">
        <v>242</v>
      </c>
      <c r="C225" s="1" t="s">
        <v>243</v>
      </c>
      <c r="D225" s="3"/>
      <c r="E225" s="3"/>
      <c r="F225" s="3">
        <v>1</v>
      </c>
      <c r="G225" s="3"/>
      <c r="H225" s="3">
        <v>1</v>
      </c>
      <c r="I225" s="3">
        <v>1</v>
      </c>
      <c r="J225" s="3">
        <v>1</v>
      </c>
      <c r="K225" s="3"/>
      <c r="L225" s="3"/>
      <c r="M225" s="6">
        <v>1</v>
      </c>
      <c r="N225" s="6"/>
      <c r="O225" s="3" t="s">
        <v>78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7"/>
      <c r="AA225" s="67"/>
      <c r="AB225" s="67"/>
      <c r="AC225" s="67"/>
      <c r="AD225" s="67"/>
    </row>
    <row r="226" spans="2:30" x14ac:dyDescent="0.3">
      <c r="B226" s="67" t="s">
        <v>79</v>
      </c>
      <c r="C226" s="1"/>
      <c r="D226" s="3">
        <f>SUM(D219:D225)</f>
        <v>5</v>
      </c>
      <c r="E226" s="3">
        <f>SUM(E219:E225)</f>
        <v>0</v>
      </c>
      <c r="F226" s="3">
        <f t="shared" ref="F226:I226" si="54">SUM(F219:F225)</f>
        <v>1</v>
      </c>
      <c r="G226" s="3">
        <f t="shared" si="54"/>
        <v>1</v>
      </c>
      <c r="H226" s="3">
        <f t="shared" si="54"/>
        <v>1</v>
      </c>
      <c r="I226" s="3">
        <f t="shared" si="54"/>
        <v>2</v>
      </c>
      <c r="J226" s="3">
        <f t="shared" ref="J226" si="55">SUM(J219:J225)</f>
        <v>2</v>
      </c>
      <c r="K226" s="3">
        <f t="shared" ref="K226:L226" si="56">SUM(K219:K225)</f>
        <v>5</v>
      </c>
      <c r="L226" s="3">
        <f t="shared" si="56"/>
        <v>5</v>
      </c>
      <c r="M226" s="6">
        <f>SUM(M219:M225)</f>
        <v>6</v>
      </c>
      <c r="N226" s="6"/>
      <c r="O226" s="3">
        <f>SUM(D226:N226)</f>
        <v>28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7"/>
      <c r="AA226" s="67"/>
      <c r="AB226" s="67"/>
      <c r="AC226" s="67"/>
      <c r="AD226" s="67"/>
    </row>
    <row r="227" spans="2:30" x14ac:dyDescent="0.3">
      <c r="B227" s="67"/>
      <c r="C227" s="1"/>
      <c r="D227" s="67"/>
      <c r="E227" s="67"/>
      <c r="M227" s="68"/>
      <c r="N227" s="68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3"/>
      <c r="Z227" s="67"/>
      <c r="AA227" s="67"/>
      <c r="AB227" s="67"/>
      <c r="AC227" s="67"/>
      <c r="AD227" s="67"/>
    </row>
    <row r="228" spans="2:30" x14ac:dyDescent="0.3">
      <c r="B228" s="69" t="s">
        <v>244</v>
      </c>
      <c r="C228" s="4"/>
      <c r="D228" s="69" t="s">
        <v>58</v>
      </c>
      <c r="E228" s="69" t="s">
        <v>59</v>
      </c>
      <c r="F228" s="69" t="s">
        <v>60</v>
      </c>
      <c r="G228" s="69" t="s">
        <v>61</v>
      </c>
      <c r="H228" s="69" t="s">
        <v>62</v>
      </c>
      <c r="I228" s="69" t="s">
        <v>63</v>
      </c>
      <c r="J228" s="69" t="s">
        <v>64</v>
      </c>
      <c r="K228" s="69" t="s">
        <v>65</v>
      </c>
      <c r="L228" s="69" t="s">
        <v>66</v>
      </c>
      <c r="M228" s="69" t="s">
        <v>67</v>
      </c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5"/>
      <c r="Z228" s="69"/>
      <c r="AA228" s="69"/>
      <c r="AB228" s="69"/>
      <c r="AC228" s="69"/>
      <c r="AD228" s="69"/>
    </row>
    <row r="229" spans="2:30" x14ac:dyDescent="0.3">
      <c r="B229" s="67" t="s">
        <v>81</v>
      </c>
      <c r="C229" s="1" t="s">
        <v>245</v>
      </c>
      <c r="D229" s="3">
        <v>1</v>
      </c>
      <c r="E229" s="3"/>
      <c r="F229" s="3"/>
      <c r="G229" s="3"/>
      <c r="H229" s="3"/>
      <c r="I229" s="3"/>
      <c r="J229" s="3"/>
      <c r="K229" s="3">
        <v>1</v>
      </c>
      <c r="L229" s="3">
        <v>1</v>
      </c>
      <c r="M229" s="6">
        <v>1</v>
      </c>
      <c r="N229" s="6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7"/>
      <c r="AA229" s="67"/>
      <c r="AB229" s="67"/>
      <c r="AC229" s="67"/>
      <c r="AD229" s="67"/>
    </row>
    <row r="230" spans="2:30" x14ac:dyDescent="0.3">
      <c r="B230" s="67" t="s">
        <v>235</v>
      </c>
      <c r="C230" s="1" t="s">
        <v>246</v>
      </c>
      <c r="D230" s="3">
        <v>1</v>
      </c>
      <c r="E230" s="3"/>
      <c r="F230" s="3"/>
      <c r="G230" s="3"/>
      <c r="H230" s="3"/>
      <c r="I230" s="3"/>
      <c r="J230" s="3"/>
      <c r="K230" s="3">
        <v>1</v>
      </c>
      <c r="L230" s="3">
        <v>1</v>
      </c>
      <c r="M230" s="6">
        <v>1</v>
      </c>
      <c r="N230" s="6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7"/>
      <c r="AA230" s="67"/>
      <c r="AB230" s="67"/>
      <c r="AC230" s="67"/>
      <c r="AD230" s="67"/>
    </row>
    <row r="231" spans="2:30" x14ac:dyDescent="0.3">
      <c r="B231" s="67" t="s">
        <v>237</v>
      </c>
      <c r="C231" s="1" t="s">
        <v>247</v>
      </c>
      <c r="D231" s="3">
        <v>1</v>
      </c>
      <c r="E231" s="3"/>
      <c r="F231" s="3"/>
      <c r="G231" s="3"/>
      <c r="H231" s="3"/>
      <c r="I231" s="3"/>
      <c r="J231" s="3"/>
      <c r="K231" s="3">
        <v>1</v>
      </c>
      <c r="L231" s="3">
        <v>1</v>
      </c>
      <c r="M231" s="6">
        <v>1</v>
      </c>
      <c r="N231" s="6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7"/>
      <c r="AA231" s="67"/>
      <c r="AB231" s="67"/>
      <c r="AC231" s="67"/>
      <c r="AD231" s="67"/>
    </row>
    <row r="232" spans="2:30" x14ac:dyDescent="0.3">
      <c r="B232" s="67" t="s">
        <v>69</v>
      </c>
      <c r="C232" s="1" t="s">
        <v>248</v>
      </c>
      <c r="D232" s="3">
        <v>1</v>
      </c>
      <c r="E232" s="3"/>
      <c r="F232" s="3"/>
      <c r="G232" s="3"/>
      <c r="H232" s="3"/>
      <c r="I232" s="3"/>
      <c r="J232" s="3"/>
      <c r="K232" s="3">
        <v>1</v>
      </c>
      <c r="L232" s="3">
        <v>1</v>
      </c>
      <c r="M232" s="6">
        <v>1</v>
      </c>
      <c r="N232" s="6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7"/>
      <c r="AA232" s="67"/>
      <c r="AB232" s="67"/>
      <c r="AC232" s="67"/>
      <c r="AD232" s="67"/>
    </row>
    <row r="233" spans="2:30" x14ac:dyDescent="0.3">
      <c r="B233" s="67" t="s">
        <v>72</v>
      </c>
      <c r="C233" s="1" t="s">
        <v>249</v>
      </c>
      <c r="D233" s="3">
        <v>1</v>
      </c>
      <c r="E233" s="3"/>
      <c r="F233" s="3"/>
      <c r="G233" s="3"/>
      <c r="H233" s="3"/>
      <c r="I233" s="3"/>
      <c r="J233" s="3"/>
      <c r="K233" s="3">
        <v>1</v>
      </c>
      <c r="L233" s="3">
        <v>1</v>
      </c>
      <c r="M233" s="6">
        <v>1</v>
      </c>
      <c r="N233" s="6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7"/>
      <c r="AA233" s="67"/>
      <c r="AB233" s="67"/>
      <c r="AC233" s="67"/>
      <c r="AD233" s="67"/>
    </row>
    <row r="234" spans="2:30" x14ac:dyDescent="0.3">
      <c r="B234" s="67" t="s">
        <v>74</v>
      </c>
      <c r="C234" s="1" t="s">
        <v>250</v>
      </c>
      <c r="D234" s="3"/>
      <c r="E234" s="3"/>
      <c r="F234" s="3"/>
      <c r="G234" s="3">
        <v>1</v>
      </c>
      <c r="H234" s="3"/>
      <c r="I234" s="3">
        <v>1</v>
      </c>
      <c r="J234" s="3">
        <v>1</v>
      </c>
      <c r="K234" s="3"/>
      <c r="L234" s="3"/>
      <c r="M234" s="6"/>
      <c r="N234" s="45"/>
      <c r="O234" s="43"/>
      <c r="P234" s="43"/>
      <c r="Q234" s="43"/>
      <c r="R234" s="3"/>
      <c r="S234" s="3"/>
      <c r="T234" s="3"/>
      <c r="U234" s="3"/>
      <c r="V234" s="3"/>
      <c r="W234" s="3"/>
      <c r="X234" s="3"/>
      <c r="Y234" s="3"/>
      <c r="Z234" s="67"/>
      <c r="AA234" s="67"/>
      <c r="AB234" s="67"/>
      <c r="AC234" s="67"/>
      <c r="AD234" s="67"/>
    </row>
    <row r="235" spans="2:30" x14ac:dyDescent="0.3">
      <c r="B235" s="67" t="s">
        <v>242</v>
      </c>
      <c r="C235" s="1" t="s">
        <v>251</v>
      </c>
      <c r="D235" s="3"/>
      <c r="E235" s="3"/>
      <c r="F235" s="3">
        <v>1</v>
      </c>
      <c r="G235" s="3"/>
      <c r="H235" s="3">
        <v>1</v>
      </c>
      <c r="I235" s="3">
        <v>1</v>
      </c>
      <c r="J235" s="3">
        <v>1</v>
      </c>
      <c r="K235" s="3"/>
      <c r="L235" s="3"/>
      <c r="M235" s="6">
        <v>1</v>
      </c>
      <c r="N235" s="6"/>
      <c r="O235" s="3" t="s">
        <v>78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7"/>
      <c r="AA235" s="67"/>
      <c r="AB235" s="67"/>
      <c r="AC235" s="67"/>
      <c r="AD235" s="67"/>
    </row>
    <row r="236" spans="2:30" x14ac:dyDescent="0.3">
      <c r="B236" s="67" t="s">
        <v>79</v>
      </c>
      <c r="C236" s="1"/>
      <c r="D236" s="3">
        <f>SUM(D229:D235)</f>
        <v>5</v>
      </c>
      <c r="E236" s="3">
        <f t="shared" ref="E236:I236" si="57">SUM(E229:E235)</f>
        <v>0</v>
      </c>
      <c r="F236" s="3">
        <f t="shared" si="57"/>
        <v>1</v>
      </c>
      <c r="G236" s="3">
        <f t="shared" si="57"/>
        <v>1</v>
      </c>
      <c r="H236" s="3">
        <f t="shared" si="57"/>
        <v>1</v>
      </c>
      <c r="I236" s="3">
        <f t="shared" si="57"/>
        <v>2</v>
      </c>
      <c r="J236" s="3">
        <f t="shared" ref="J236" si="58">SUM(J229:J235)</f>
        <v>2</v>
      </c>
      <c r="K236" s="3">
        <f t="shared" ref="K236:L236" si="59">SUM(K229:K235)</f>
        <v>5</v>
      </c>
      <c r="L236" s="3">
        <f t="shared" si="59"/>
        <v>5</v>
      </c>
      <c r="M236" s="6">
        <f>SUM(M229:M235)</f>
        <v>6</v>
      </c>
      <c r="N236" s="6"/>
      <c r="O236" s="3">
        <f>SUM(D236:N236)</f>
        <v>28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7"/>
      <c r="AA236" s="67"/>
      <c r="AB236" s="67"/>
      <c r="AC236" s="67"/>
      <c r="AD236" s="67"/>
    </row>
    <row r="237" spans="2:30" x14ac:dyDescent="0.3">
      <c r="B237" s="67"/>
      <c r="C237" s="1"/>
      <c r="D237" s="67"/>
      <c r="E237" s="67"/>
      <c r="M237" s="68"/>
      <c r="N237" s="68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3"/>
      <c r="Z237" s="67"/>
      <c r="AA237" s="67"/>
      <c r="AB237" s="67"/>
      <c r="AC237" s="67"/>
      <c r="AD237" s="67"/>
    </row>
    <row r="238" spans="2:30" x14ac:dyDescent="0.3">
      <c r="B238" s="69" t="s">
        <v>252</v>
      </c>
      <c r="C238" s="4"/>
      <c r="D238" s="69" t="s">
        <v>58</v>
      </c>
      <c r="E238" s="69" t="s">
        <v>59</v>
      </c>
      <c r="F238" s="69" t="s">
        <v>60</v>
      </c>
      <c r="G238" s="69" t="s">
        <v>61</v>
      </c>
      <c r="H238" s="69" t="s">
        <v>62</v>
      </c>
      <c r="I238" s="69" t="s">
        <v>63</v>
      </c>
      <c r="J238" s="69" t="s">
        <v>64</v>
      </c>
      <c r="K238" s="69" t="s">
        <v>65</v>
      </c>
      <c r="L238" s="69" t="s">
        <v>66</v>
      </c>
      <c r="M238" s="69" t="s">
        <v>67</v>
      </c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5"/>
      <c r="Z238" s="69"/>
      <c r="AA238" s="69"/>
      <c r="AB238" s="69"/>
      <c r="AC238" s="69"/>
      <c r="AD238" s="69"/>
    </row>
    <row r="239" spans="2:30" x14ac:dyDescent="0.3">
      <c r="B239" s="67" t="s">
        <v>81</v>
      </c>
      <c r="C239" s="1" t="s">
        <v>253</v>
      </c>
      <c r="D239" s="3">
        <v>1</v>
      </c>
      <c r="E239" s="3"/>
      <c r="F239" s="3"/>
      <c r="G239" s="3"/>
      <c r="H239" s="3"/>
      <c r="I239" s="3"/>
      <c r="J239" s="3"/>
      <c r="K239" s="3">
        <v>1</v>
      </c>
      <c r="L239" s="3">
        <v>1</v>
      </c>
      <c r="M239" s="6">
        <v>1</v>
      </c>
      <c r="N239" s="6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7"/>
      <c r="AA239" s="67"/>
      <c r="AB239" s="67"/>
      <c r="AC239" s="67"/>
      <c r="AD239" s="67"/>
    </row>
    <row r="240" spans="2:30" x14ac:dyDescent="0.3">
      <c r="B240" s="41" t="s">
        <v>235</v>
      </c>
      <c r="C240" s="42" t="s">
        <v>254</v>
      </c>
      <c r="D240" s="3">
        <v>1</v>
      </c>
      <c r="E240" s="3"/>
      <c r="F240" s="3"/>
      <c r="G240" s="3"/>
      <c r="H240" s="3"/>
      <c r="I240" s="3"/>
      <c r="J240" s="3"/>
      <c r="K240" s="3">
        <v>1</v>
      </c>
      <c r="L240" s="3">
        <v>1</v>
      </c>
      <c r="M240" s="6">
        <v>1</v>
      </c>
      <c r="N240" s="6"/>
      <c r="O240" s="3"/>
      <c r="P240" s="3"/>
      <c r="Q240" s="3"/>
      <c r="R240" s="43"/>
      <c r="S240" s="43"/>
      <c r="T240" s="43"/>
      <c r="U240" s="43"/>
      <c r="V240" s="43"/>
      <c r="W240" s="43"/>
      <c r="X240" s="43"/>
      <c r="Y240" s="43"/>
      <c r="Z240" s="43"/>
      <c r="AA240" s="41"/>
      <c r="AB240" s="41"/>
      <c r="AC240" s="41"/>
      <c r="AD240" s="41"/>
    </row>
    <row r="241" spans="2:30" x14ac:dyDescent="0.3">
      <c r="B241" s="67" t="s">
        <v>237</v>
      </c>
      <c r="C241" s="1" t="s">
        <v>255</v>
      </c>
      <c r="D241" s="3">
        <v>1</v>
      </c>
      <c r="E241" s="3">
        <v>1</v>
      </c>
      <c r="F241" s="3"/>
      <c r="G241" s="3">
        <v>1</v>
      </c>
      <c r="H241" s="3"/>
      <c r="I241" s="3"/>
      <c r="J241" s="3"/>
      <c r="K241" s="3">
        <v>1</v>
      </c>
      <c r="L241" s="3">
        <v>1</v>
      </c>
      <c r="M241" s="6">
        <v>1</v>
      </c>
      <c r="N241" s="6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7"/>
      <c r="AA241" s="67"/>
      <c r="AB241" s="67"/>
      <c r="AC241" s="67"/>
      <c r="AD241" s="67"/>
    </row>
    <row r="242" spans="2:30" x14ac:dyDescent="0.3">
      <c r="B242" s="67" t="s">
        <v>69</v>
      </c>
      <c r="C242" s="1" t="s">
        <v>256</v>
      </c>
      <c r="D242" s="3">
        <v>1</v>
      </c>
      <c r="E242" s="3">
        <v>1</v>
      </c>
      <c r="F242" s="3"/>
      <c r="G242" s="3">
        <v>1</v>
      </c>
      <c r="H242" s="3"/>
      <c r="I242" s="3"/>
      <c r="J242" s="3"/>
      <c r="K242" s="3">
        <v>1</v>
      </c>
      <c r="L242" s="3">
        <v>1</v>
      </c>
      <c r="M242" s="6">
        <v>1</v>
      </c>
      <c r="N242" s="6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7"/>
      <c r="AA242" s="67"/>
      <c r="AB242" s="67"/>
      <c r="AC242" s="67"/>
      <c r="AD242" s="67"/>
    </row>
    <row r="243" spans="2:30" x14ac:dyDescent="0.3">
      <c r="B243" s="67" t="s">
        <v>72</v>
      </c>
      <c r="C243" s="1" t="s">
        <v>257</v>
      </c>
      <c r="D243" s="3">
        <v>1</v>
      </c>
      <c r="E243" s="3">
        <v>1</v>
      </c>
      <c r="F243" s="3"/>
      <c r="G243" s="3">
        <v>1</v>
      </c>
      <c r="H243" s="3"/>
      <c r="I243" s="3"/>
      <c r="J243" s="3"/>
      <c r="K243" s="3">
        <v>1</v>
      </c>
      <c r="L243" s="3">
        <v>1</v>
      </c>
      <c r="M243" s="6">
        <v>1</v>
      </c>
      <c r="N243" s="6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7"/>
      <c r="AA243" s="67"/>
      <c r="AB243" s="67"/>
      <c r="AC243" s="67"/>
      <c r="AD243" s="67"/>
    </row>
    <row r="244" spans="2:30" x14ac:dyDescent="0.3">
      <c r="B244" s="67" t="s">
        <v>74</v>
      </c>
      <c r="C244" s="1" t="s">
        <v>258</v>
      </c>
      <c r="D244" s="43"/>
      <c r="E244" s="43"/>
      <c r="F244" s="43"/>
      <c r="G244" s="43">
        <v>1</v>
      </c>
      <c r="H244" s="43"/>
      <c r="I244" s="43">
        <v>1</v>
      </c>
      <c r="J244" s="43">
        <v>1</v>
      </c>
      <c r="K244" s="43"/>
      <c r="L244" s="43"/>
      <c r="M244" s="45"/>
      <c r="N244" s="45"/>
      <c r="O244" s="43"/>
      <c r="P244" s="43"/>
      <c r="Q244" s="43"/>
      <c r="R244" s="3"/>
      <c r="S244" s="3"/>
      <c r="T244" s="3"/>
      <c r="U244" s="3"/>
      <c r="V244" s="3"/>
      <c r="W244" s="3"/>
      <c r="X244" s="3"/>
      <c r="Y244" s="3"/>
      <c r="Z244" s="67"/>
      <c r="AA244" s="67"/>
      <c r="AB244" s="67"/>
      <c r="AC244" s="67"/>
      <c r="AD244" s="67"/>
    </row>
    <row r="245" spans="2:30" x14ac:dyDescent="0.3">
      <c r="B245" s="67" t="s">
        <v>242</v>
      </c>
      <c r="C245" s="1" t="s">
        <v>259</v>
      </c>
      <c r="D245" s="3"/>
      <c r="E245" s="3"/>
      <c r="F245" s="3">
        <v>1</v>
      </c>
      <c r="G245" s="3"/>
      <c r="H245" s="3">
        <v>1</v>
      </c>
      <c r="I245" s="3">
        <v>1</v>
      </c>
      <c r="J245" s="3">
        <v>1</v>
      </c>
      <c r="K245" s="3"/>
      <c r="L245" s="3"/>
      <c r="M245" s="6">
        <v>1</v>
      </c>
      <c r="N245" s="6"/>
      <c r="O245" s="3" t="s">
        <v>78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67"/>
      <c r="AA245" s="67"/>
      <c r="AB245" s="67"/>
      <c r="AC245" s="67"/>
      <c r="AD245" s="67"/>
    </row>
    <row r="246" spans="2:30" x14ac:dyDescent="0.3">
      <c r="B246" s="67" t="s">
        <v>79</v>
      </c>
      <c r="C246" s="1"/>
      <c r="D246" s="3">
        <f>SUM(D239:D245)</f>
        <v>5</v>
      </c>
      <c r="E246" s="3">
        <f t="shared" ref="E246:I246" si="60">SUM(E239:E245)</f>
        <v>3</v>
      </c>
      <c r="F246" s="3">
        <f t="shared" si="60"/>
        <v>1</v>
      </c>
      <c r="G246" s="3">
        <f t="shared" si="60"/>
        <v>4</v>
      </c>
      <c r="H246" s="3">
        <f t="shared" si="60"/>
        <v>1</v>
      </c>
      <c r="I246" s="3">
        <f t="shared" si="60"/>
        <v>2</v>
      </c>
      <c r="J246" s="3">
        <f t="shared" ref="J246" si="61">SUM(J239:J245)</f>
        <v>2</v>
      </c>
      <c r="K246" s="3">
        <f t="shared" ref="K246:L246" si="62">SUM(K239:K245)</f>
        <v>5</v>
      </c>
      <c r="L246" s="3">
        <f t="shared" si="62"/>
        <v>5</v>
      </c>
      <c r="M246" s="6">
        <f>SUM(M239:M245)</f>
        <v>6</v>
      </c>
      <c r="N246" s="6"/>
      <c r="O246" s="3">
        <f>SUM(D246:N246)</f>
        <v>34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67"/>
      <c r="AA246" s="67"/>
      <c r="AB246" s="67"/>
      <c r="AC246" s="67"/>
      <c r="AD246" s="67"/>
    </row>
    <row r="247" spans="2:30" x14ac:dyDescent="0.3">
      <c r="B247" s="67"/>
      <c r="C247" s="1"/>
      <c r="D247" s="67"/>
      <c r="E247" s="67"/>
      <c r="M247" s="68"/>
      <c r="N247" s="68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3"/>
      <c r="Z247" s="67"/>
      <c r="AA247" s="67"/>
      <c r="AB247" s="67"/>
      <c r="AC247" s="67"/>
      <c r="AD247" s="67"/>
    </row>
    <row r="248" spans="2:30" x14ac:dyDescent="0.3">
      <c r="B248" s="69" t="s">
        <v>260</v>
      </c>
      <c r="C248" s="4"/>
      <c r="D248" s="69" t="s">
        <v>58</v>
      </c>
      <c r="E248" s="69" t="s">
        <v>59</v>
      </c>
      <c r="F248" s="69" t="s">
        <v>60</v>
      </c>
      <c r="G248" s="69" t="s">
        <v>61</v>
      </c>
      <c r="H248" s="69" t="s">
        <v>62</v>
      </c>
      <c r="I248" s="69" t="s">
        <v>63</v>
      </c>
      <c r="J248" s="69" t="s">
        <v>64</v>
      </c>
      <c r="K248" s="69" t="s">
        <v>65</v>
      </c>
      <c r="L248" s="69" t="s">
        <v>66</v>
      </c>
      <c r="M248" s="69" t="s">
        <v>67</v>
      </c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5"/>
      <c r="Z248" s="69"/>
      <c r="AA248" s="69"/>
      <c r="AB248" s="69"/>
      <c r="AC248" s="69"/>
      <c r="AD248" s="69"/>
    </row>
    <row r="249" spans="2:30" x14ac:dyDescent="0.3">
      <c r="B249" s="67" t="s">
        <v>81</v>
      </c>
      <c r="C249" s="1" t="s">
        <v>261</v>
      </c>
      <c r="D249" s="3">
        <v>1</v>
      </c>
      <c r="E249" s="3">
        <v>1</v>
      </c>
      <c r="F249" s="3"/>
      <c r="G249" s="3">
        <v>1</v>
      </c>
      <c r="H249" s="3"/>
      <c r="I249" s="3"/>
      <c r="J249" s="3"/>
      <c r="K249" s="3">
        <v>1</v>
      </c>
      <c r="L249" s="3">
        <v>1</v>
      </c>
      <c r="M249" s="6">
        <v>1</v>
      </c>
      <c r="N249" s="6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67"/>
      <c r="AA249" s="67"/>
      <c r="AB249" s="67"/>
      <c r="AC249" s="67"/>
      <c r="AD249" s="67"/>
    </row>
    <row r="250" spans="2:30" x14ac:dyDescent="0.3">
      <c r="B250" s="67" t="s">
        <v>235</v>
      </c>
      <c r="C250" s="1" t="s">
        <v>262</v>
      </c>
      <c r="D250" s="3">
        <v>1</v>
      </c>
      <c r="E250" s="3">
        <v>1</v>
      </c>
      <c r="F250" s="3"/>
      <c r="G250" s="3">
        <v>1</v>
      </c>
      <c r="H250" s="3"/>
      <c r="I250" s="3"/>
      <c r="J250" s="3"/>
      <c r="K250" s="3">
        <v>1</v>
      </c>
      <c r="L250" s="3">
        <v>1</v>
      </c>
      <c r="M250" s="6">
        <v>1</v>
      </c>
      <c r="N250" s="6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67"/>
      <c r="AA250" s="67"/>
      <c r="AB250" s="67"/>
      <c r="AC250" s="67"/>
      <c r="AD250" s="67"/>
    </row>
    <row r="251" spans="2:30" x14ac:dyDescent="0.3">
      <c r="B251" s="67" t="s">
        <v>237</v>
      </c>
      <c r="C251" s="1" t="s">
        <v>263</v>
      </c>
      <c r="D251" s="3">
        <v>1</v>
      </c>
      <c r="E251" s="3">
        <v>1</v>
      </c>
      <c r="F251" s="3"/>
      <c r="G251" s="3">
        <v>1</v>
      </c>
      <c r="H251" s="3"/>
      <c r="I251" s="3"/>
      <c r="J251" s="3"/>
      <c r="K251" s="3">
        <v>1</v>
      </c>
      <c r="L251" s="3">
        <v>1</v>
      </c>
      <c r="M251" s="6">
        <v>1</v>
      </c>
      <c r="N251" s="6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67"/>
      <c r="AA251" s="67"/>
      <c r="AB251" s="67"/>
      <c r="AC251" s="67"/>
      <c r="AD251" s="67"/>
    </row>
    <row r="252" spans="2:30" x14ac:dyDescent="0.3">
      <c r="B252" s="67" t="s">
        <v>69</v>
      </c>
      <c r="C252" s="1" t="s">
        <v>264</v>
      </c>
      <c r="D252" s="3">
        <v>1</v>
      </c>
      <c r="E252" s="3">
        <v>1</v>
      </c>
      <c r="F252" s="3"/>
      <c r="G252" s="3">
        <v>1</v>
      </c>
      <c r="H252" s="3"/>
      <c r="I252" s="3"/>
      <c r="J252" s="3"/>
      <c r="K252" s="3">
        <v>1</v>
      </c>
      <c r="L252" s="3">
        <v>1</v>
      </c>
      <c r="M252" s="6">
        <v>1</v>
      </c>
      <c r="N252" s="6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67"/>
      <c r="AA252" s="67"/>
      <c r="AB252" s="67"/>
      <c r="AC252" s="67"/>
      <c r="AD252" s="67"/>
    </row>
    <row r="253" spans="2:30" x14ac:dyDescent="0.3">
      <c r="B253" s="67" t="s">
        <v>72</v>
      </c>
      <c r="C253" s="1" t="s">
        <v>265</v>
      </c>
      <c r="D253" s="3">
        <v>1</v>
      </c>
      <c r="E253" s="3">
        <v>1</v>
      </c>
      <c r="F253" s="3"/>
      <c r="G253" s="3">
        <v>1</v>
      </c>
      <c r="H253" s="3"/>
      <c r="I253" s="3"/>
      <c r="J253" s="3"/>
      <c r="K253" s="3">
        <v>1</v>
      </c>
      <c r="L253" s="3">
        <v>1</v>
      </c>
      <c r="M253" s="6">
        <v>1</v>
      </c>
      <c r="N253" s="6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67"/>
      <c r="AA253" s="67"/>
      <c r="AB253" s="67"/>
      <c r="AC253" s="67"/>
      <c r="AD253" s="67"/>
    </row>
    <row r="254" spans="2:30" x14ac:dyDescent="0.3">
      <c r="B254" s="67" t="s">
        <v>74</v>
      </c>
      <c r="C254" s="1" t="s">
        <v>266</v>
      </c>
      <c r="D254" s="43"/>
      <c r="E254" s="43"/>
      <c r="F254" s="43"/>
      <c r="G254" s="43">
        <v>1</v>
      </c>
      <c r="H254" s="43"/>
      <c r="I254" s="43">
        <v>1</v>
      </c>
      <c r="J254" s="43">
        <v>1</v>
      </c>
      <c r="K254" s="43"/>
      <c r="L254" s="43"/>
      <c r="M254" s="45"/>
      <c r="N254" s="45"/>
      <c r="O254" s="43"/>
      <c r="P254" s="43"/>
      <c r="Q254" s="43"/>
      <c r="R254" s="3"/>
      <c r="S254" s="3"/>
      <c r="T254" s="3"/>
      <c r="U254" s="3"/>
      <c r="V254" s="3"/>
      <c r="W254" s="3"/>
      <c r="X254" s="3"/>
      <c r="Y254" s="3"/>
      <c r="Z254" s="67"/>
      <c r="AA254" s="67"/>
      <c r="AB254" s="67"/>
      <c r="AC254" s="67"/>
      <c r="AD254" s="67"/>
    </row>
    <row r="255" spans="2:30" x14ac:dyDescent="0.3">
      <c r="B255" s="67" t="s">
        <v>242</v>
      </c>
      <c r="C255" s="1" t="s">
        <v>267</v>
      </c>
      <c r="D255" s="3"/>
      <c r="E255" s="3"/>
      <c r="F255" s="3">
        <v>1</v>
      </c>
      <c r="G255" s="3"/>
      <c r="H255" s="3">
        <v>1</v>
      </c>
      <c r="I255" s="3">
        <v>1</v>
      </c>
      <c r="J255" s="3">
        <v>1</v>
      </c>
      <c r="K255" s="3"/>
      <c r="L255" s="3"/>
      <c r="M255" s="6">
        <v>1</v>
      </c>
      <c r="N255" s="6"/>
      <c r="O255" s="3" t="s">
        <v>78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67"/>
      <c r="AA255" s="67"/>
      <c r="AB255" s="67"/>
      <c r="AC255" s="67"/>
      <c r="AD255" s="67"/>
    </row>
    <row r="256" spans="2:30" x14ac:dyDescent="0.3">
      <c r="B256" s="67" t="s">
        <v>79</v>
      </c>
      <c r="C256" s="1"/>
      <c r="D256" s="3">
        <f>SUM(D249:D255)</f>
        <v>5</v>
      </c>
      <c r="E256" s="3">
        <f t="shared" ref="E256:I256" si="63">SUM(E249:E255)</f>
        <v>5</v>
      </c>
      <c r="F256" s="3">
        <f t="shared" si="63"/>
        <v>1</v>
      </c>
      <c r="G256" s="3">
        <f t="shared" si="63"/>
        <v>6</v>
      </c>
      <c r="H256" s="3">
        <f t="shared" si="63"/>
        <v>1</v>
      </c>
      <c r="I256" s="3">
        <f t="shared" si="63"/>
        <v>2</v>
      </c>
      <c r="J256" s="3">
        <f t="shared" ref="J256" si="64">SUM(J249:J255)</f>
        <v>2</v>
      </c>
      <c r="K256" s="3">
        <f t="shared" ref="K256:L256" si="65">SUM(K249:K255)</f>
        <v>5</v>
      </c>
      <c r="L256" s="3">
        <f t="shared" si="65"/>
        <v>5</v>
      </c>
      <c r="M256" s="6">
        <f>SUM(M249:M255)</f>
        <v>6</v>
      </c>
      <c r="N256" s="6"/>
      <c r="O256" s="3">
        <f>SUM(D256:N256)</f>
        <v>38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67"/>
      <c r="AA256" s="67"/>
      <c r="AB256" s="67"/>
      <c r="AC256" s="67"/>
      <c r="AD256" s="67"/>
    </row>
    <row r="257" spans="2:30" x14ac:dyDescent="0.3">
      <c r="B257" s="67"/>
      <c r="C257" s="1"/>
      <c r="D257" s="67"/>
      <c r="E257" s="67"/>
      <c r="M257" s="68"/>
      <c r="N257" s="68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3"/>
      <c r="Z257" s="67"/>
      <c r="AA257" s="67"/>
      <c r="AB257" s="67"/>
      <c r="AC257" s="67"/>
      <c r="AD257" s="67"/>
    </row>
    <row r="258" spans="2:30" x14ac:dyDescent="0.3">
      <c r="B258" s="69" t="s">
        <v>268</v>
      </c>
      <c r="C258" s="4"/>
      <c r="D258" s="69" t="s">
        <v>58</v>
      </c>
      <c r="E258" s="69" t="s">
        <v>59</v>
      </c>
      <c r="F258" s="69" t="s">
        <v>60</v>
      </c>
      <c r="G258" s="69" t="s">
        <v>61</v>
      </c>
      <c r="H258" s="69" t="s">
        <v>62</v>
      </c>
      <c r="I258" s="69" t="s">
        <v>63</v>
      </c>
      <c r="J258" s="69" t="s">
        <v>64</v>
      </c>
      <c r="K258" s="69" t="s">
        <v>65</v>
      </c>
      <c r="L258" s="69" t="s">
        <v>66</v>
      </c>
      <c r="M258" s="69" t="s">
        <v>67</v>
      </c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5"/>
      <c r="Z258" s="69"/>
      <c r="AA258" s="69"/>
      <c r="AB258" s="69"/>
      <c r="AC258" s="69"/>
      <c r="AD258" s="69"/>
    </row>
    <row r="259" spans="2:30" x14ac:dyDescent="0.3">
      <c r="B259" s="67" t="s">
        <v>81</v>
      </c>
      <c r="C259" s="1" t="s">
        <v>269</v>
      </c>
      <c r="D259" s="3">
        <v>1</v>
      </c>
      <c r="E259" s="3">
        <v>1</v>
      </c>
      <c r="F259" s="3"/>
      <c r="G259" s="3">
        <v>1</v>
      </c>
      <c r="H259" s="3"/>
      <c r="I259" s="3"/>
      <c r="J259" s="3"/>
      <c r="K259" s="3">
        <v>1</v>
      </c>
      <c r="L259" s="3">
        <v>1</v>
      </c>
      <c r="M259" s="6">
        <v>1</v>
      </c>
      <c r="N259" s="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67"/>
      <c r="AA259" s="67"/>
      <c r="AB259" s="67"/>
      <c r="AC259" s="67"/>
      <c r="AD259" s="67"/>
    </row>
    <row r="260" spans="2:30" x14ac:dyDescent="0.3">
      <c r="B260" s="67" t="s">
        <v>235</v>
      </c>
      <c r="C260" s="1" t="s">
        <v>270</v>
      </c>
      <c r="D260" s="3">
        <v>1</v>
      </c>
      <c r="E260" s="3">
        <v>1</v>
      </c>
      <c r="F260" s="3"/>
      <c r="G260" s="3">
        <v>1</v>
      </c>
      <c r="H260" s="3"/>
      <c r="I260" s="3"/>
      <c r="J260" s="3"/>
      <c r="K260" s="3">
        <v>1</v>
      </c>
      <c r="L260" s="3">
        <v>1</v>
      </c>
      <c r="M260" s="6">
        <v>1</v>
      </c>
      <c r="N260" s="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67"/>
      <c r="AA260" s="67"/>
      <c r="AB260" s="67"/>
      <c r="AC260" s="67"/>
      <c r="AD260" s="67"/>
    </row>
    <row r="261" spans="2:30" x14ac:dyDescent="0.3">
      <c r="B261" s="67" t="s">
        <v>237</v>
      </c>
      <c r="C261" s="1" t="s">
        <v>271</v>
      </c>
      <c r="D261" s="3">
        <v>1</v>
      </c>
      <c r="E261" s="3">
        <v>1</v>
      </c>
      <c r="F261" s="3"/>
      <c r="G261" s="3">
        <v>1</v>
      </c>
      <c r="H261" s="3"/>
      <c r="I261" s="3"/>
      <c r="J261" s="3"/>
      <c r="K261" s="3">
        <v>1</v>
      </c>
      <c r="L261" s="3">
        <v>1</v>
      </c>
      <c r="M261" s="6">
        <v>1</v>
      </c>
      <c r="N261" s="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67"/>
      <c r="AA261" s="67"/>
      <c r="AB261" s="67"/>
      <c r="AC261" s="67"/>
      <c r="AD261" s="67"/>
    </row>
    <row r="262" spans="2:30" x14ac:dyDescent="0.3">
      <c r="B262" s="67" t="s">
        <v>69</v>
      </c>
      <c r="C262" s="1" t="s">
        <v>272</v>
      </c>
      <c r="D262" s="3">
        <v>1</v>
      </c>
      <c r="E262" s="3">
        <v>1</v>
      </c>
      <c r="F262" s="3"/>
      <c r="G262" s="3">
        <v>1</v>
      </c>
      <c r="H262" s="3"/>
      <c r="I262" s="3"/>
      <c r="J262" s="3"/>
      <c r="K262" s="3">
        <v>1</v>
      </c>
      <c r="L262" s="3">
        <v>1</v>
      </c>
      <c r="M262" s="6">
        <v>1</v>
      </c>
      <c r="N262" s="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67"/>
      <c r="AA262" s="67"/>
      <c r="AB262" s="67"/>
      <c r="AC262" s="67"/>
      <c r="AD262" s="67"/>
    </row>
    <row r="263" spans="2:30" x14ac:dyDescent="0.3">
      <c r="B263" s="67" t="s">
        <v>72</v>
      </c>
      <c r="C263" s="1" t="s">
        <v>273</v>
      </c>
      <c r="D263" s="3">
        <v>1</v>
      </c>
      <c r="E263" s="3">
        <v>1</v>
      </c>
      <c r="F263" s="3"/>
      <c r="G263" s="3">
        <v>1</v>
      </c>
      <c r="H263" s="3"/>
      <c r="I263" s="3"/>
      <c r="J263" s="3"/>
      <c r="K263" s="3">
        <v>1</v>
      </c>
      <c r="L263" s="3">
        <v>1</v>
      </c>
      <c r="M263" s="6">
        <v>1</v>
      </c>
      <c r="N263" s="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67"/>
      <c r="AA263" s="67"/>
      <c r="AB263" s="67"/>
      <c r="AC263" s="67"/>
      <c r="AD263" s="67"/>
    </row>
    <row r="264" spans="2:30" x14ac:dyDescent="0.3">
      <c r="B264" s="67" t="s">
        <v>74</v>
      </c>
      <c r="C264" s="1" t="s">
        <v>274</v>
      </c>
      <c r="D264" s="43"/>
      <c r="E264" s="43"/>
      <c r="F264" s="43"/>
      <c r="G264" s="43">
        <v>1</v>
      </c>
      <c r="H264" s="43"/>
      <c r="I264" s="43">
        <v>1</v>
      </c>
      <c r="J264" s="43">
        <v>1</v>
      </c>
      <c r="K264" s="43"/>
      <c r="L264" s="43"/>
      <c r="M264" s="45"/>
      <c r="N264" s="45"/>
      <c r="O264" s="43"/>
      <c r="P264" s="43"/>
      <c r="Q264" s="43"/>
      <c r="R264" s="3"/>
      <c r="S264" s="3"/>
      <c r="T264" s="3"/>
      <c r="U264" s="3"/>
      <c r="V264" s="3"/>
      <c r="W264" s="3"/>
      <c r="X264" s="3"/>
      <c r="Y264" s="3"/>
      <c r="Z264" s="67"/>
      <c r="AA264" s="67"/>
      <c r="AB264" s="67"/>
      <c r="AC264" s="67"/>
      <c r="AD264" s="67"/>
    </row>
    <row r="265" spans="2:30" x14ac:dyDescent="0.3">
      <c r="B265" s="67" t="s">
        <v>242</v>
      </c>
      <c r="C265" s="1" t="s">
        <v>275</v>
      </c>
      <c r="D265" s="3"/>
      <c r="E265" s="3"/>
      <c r="F265" s="3">
        <v>1</v>
      </c>
      <c r="G265" s="3"/>
      <c r="H265" s="3">
        <v>1</v>
      </c>
      <c r="I265" s="3">
        <v>1</v>
      </c>
      <c r="J265" s="3">
        <v>1</v>
      </c>
      <c r="K265" s="3"/>
      <c r="L265" s="3"/>
      <c r="M265" s="6">
        <v>1</v>
      </c>
      <c r="N265" s="6"/>
      <c r="O265" s="3" t="s">
        <v>78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67"/>
      <c r="AA265" s="67"/>
      <c r="AB265" s="67"/>
      <c r="AC265" s="67"/>
      <c r="AD265" s="67"/>
    </row>
    <row r="266" spans="2:30" x14ac:dyDescent="0.3">
      <c r="B266" s="67" t="s">
        <v>79</v>
      </c>
      <c r="C266" s="1"/>
      <c r="D266" s="3">
        <f>SUM(D259:D265)</f>
        <v>5</v>
      </c>
      <c r="E266" s="3">
        <f t="shared" ref="E266:I266" si="66">SUM(E259:E265)</f>
        <v>5</v>
      </c>
      <c r="F266" s="3">
        <f t="shared" si="66"/>
        <v>1</v>
      </c>
      <c r="G266" s="3">
        <f t="shared" si="66"/>
        <v>6</v>
      </c>
      <c r="H266" s="3">
        <f t="shared" si="66"/>
        <v>1</v>
      </c>
      <c r="I266" s="3">
        <f t="shared" si="66"/>
        <v>2</v>
      </c>
      <c r="J266" s="3">
        <f t="shared" ref="J266" si="67">SUM(J259:J265)</f>
        <v>2</v>
      </c>
      <c r="K266" s="3">
        <f t="shared" ref="K266:L266" si="68">SUM(K259:K265)</f>
        <v>5</v>
      </c>
      <c r="L266" s="3">
        <f t="shared" si="68"/>
        <v>5</v>
      </c>
      <c r="M266" s="6">
        <f>SUM(M259:M265)</f>
        <v>6</v>
      </c>
      <c r="N266" s="6"/>
      <c r="O266" s="3">
        <f>SUM(D266:N266)</f>
        <v>38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67"/>
      <c r="AA266" s="67"/>
      <c r="AB266" s="67"/>
      <c r="AC266" s="67"/>
      <c r="AD266" s="67"/>
    </row>
    <row r="267" spans="2:30" x14ac:dyDescent="0.3">
      <c r="B267" s="67"/>
      <c r="C267" s="1"/>
      <c r="D267" s="67"/>
      <c r="E267" s="67"/>
      <c r="M267" s="68"/>
      <c r="N267" s="68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3"/>
      <c r="Z267" s="67"/>
      <c r="AA267" s="67"/>
      <c r="AB267" s="67"/>
      <c r="AC267" s="67"/>
      <c r="AD267" s="67"/>
    </row>
    <row r="268" spans="2:30" x14ac:dyDescent="0.3">
      <c r="B268" s="69" t="s">
        <v>276</v>
      </c>
      <c r="C268" s="4"/>
      <c r="D268" s="69" t="s">
        <v>58</v>
      </c>
      <c r="E268" s="69" t="s">
        <v>59</v>
      </c>
      <c r="F268" s="69" t="s">
        <v>60</v>
      </c>
      <c r="G268" s="69" t="s">
        <v>61</v>
      </c>
      <c r="H268" s="69" t="s">
        <v>62</v>
      </c>
      <c r="I268" s="69" t="s">
        <v>63</v>
      </c>
      <c r="J268" s="69" t="s">
        <v>64</v>
      </c>
      <c r="K268" s="69" t="s">
        <v>65</v>
      </c>
      <c r="L268" s="69" t="s">
        <v>66</v>
      </c>
      <c r="M268" s="69" t="s">
        <v>67</v>
      </c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5"/>
      <c r="Z268" s="69"/>
      <c r="AA268" s="69"/>
      <c r="AB268" s="69"/>
      <c r="AC268" s="69"/>
      <c r="AD268" s="69"/>
    </row>
    <row r="269" spans="2:30" x14ac:dyDescent="0.3">
      <c r="B269" s="67" t="s">
        <v>81</v>
      </c>
      <c r="C269" s="1" t="s">
        <v>277</v>
      </c>
      <c r="D269" s="3">
        <v>1</v>
      </c>
      <c r="E269" s="3">
        <v>1</v>
      </c>
      <c r="F269" s="3"/>
      <c r="G269" s="3">
        <v>1</v>
      </c>
      <c r="H269" s="3"/>
      <c r="I269" s="3"/>
      <c r="J269" s="3"/>
      <c r="K269" s="3">
        <v>1</v>
      </c>
      <c r="L269" s="3">
        <v>1</v>
      </c>
      <c r="M269" s="6">
        <v>1</v>
      </c>
      <c r="N269" s="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67"/>
      <c r="AA269" s="67"/>
      <c r="AB269" s="67"/>
      <c r="AC269" s="67"/>
      <c r="AD269" s="67"/>
    </row>
    <row r="270" spans="2:30" x14ac:dyDescent="0.3">
      <c r="B270" s="67" t="s">
        <v>235</v>
      </c>
      <c r="C270" s="1" t="s">
        <v>278</v>
      </c>
      <c r="D270" s="3">
        <v>1</v>
      </c>
      <c r="E270" s="3">
        <v>1</v>
      </c>
      <c r="F270" s="3"/>
      <c r="G270" s="3">
        <v>1</v>
      </c>
      <c r="H270" s="3"/>
      <c r="I270" s="3"/>
      <c r="J270" s="3"/>
      <c r="K270" s="3">
        <v>1</v>
      </c>
      <c r="L270" s="3">
        <v>1</v>
      </c>
      <c r="M270" s="6">
        <v>1</v>
      </c>
      <c r="N270" s="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67"/>
      <c r="AA270" s="67"/>
      <c r="AB270" s="67"/>
      <c r="AC270" s="67"/>
      <c r="AD270" s="67"/>
    </row>
    <row r="271" spans="2:30" x14ac:dyDescent="0.3">
      <c r="B271" s="67" t="s">
        <v>237</v>
      </c>
      <c r="C271" s="1" t="s">
        <v>279</v>
      </c>
      <c r="D271" s="3">
        <v>1</v>
      </c>
      <c r="E271" s="3">
        <v>1</v>
      </c>
      <c r="F271" s="3"/>
      <c r="G271" s="3">
        <v>1</v>
      </c>
      <c r="H271" s="3"/>
      <c r="I271" s="3"/>
      <c r="J271" s="3"/>
      <c r="K271" s="3">
        <v>1</v>
      </c>
      <c r="L271" s="3">
        <v>1</v>
      </c>
      <c r="M271" s="6">
        <v>1</v>
      </c>
      <c r="N271" s="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67"/>
      <c r="AA271" s="67"/>
      <c r="AB271" s="67"/>
      <c r="AC271" s="67"/>
      <c r="AD271" s="67"/>
    </row>
    <row r="272" spans="2:30" x14ac:dyDescent="0.3">
      <c r="B272" s="67" t="s">
        <v>69</v>
      </c>
      <c r="C272" s="1" t="s">
        <v>280</v>
      </c>
      <c r="D272" s="3">
        <v>1</v>
      </c>
      <c r="E272" s="3">
        <v>1</v>
      </c>
      <c r="F272" s="3"/>
      <c r="G272" s="3">
        <v>1</v>
      </c>
      <c r="H272" s="3"/>
      <c r="I272" s="3"/>
      <c r="J272" s="3"/>
      <c r="K272" s="3">
        <v>1</v>
      </c>
      <c r="L272" s="3">
        <v>1</v>
      </c>
      <c r="M272" s="6">
        <v>1</v>
      </c>
      <c r="N272" s="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67"/>
      <c r="AA272" s="67"/>
      <c r="AB272" s="67"/>
      <c r="AC272" s="67"/>
      <c r="AD272" s="67"/>
    </row>
    <row r="273" spans="2:30" x14ac:dyDescent="0.3">
      <c r="B273" s="67" t="s">
        <v>72</v>
      </c>
      <c r="C273" s="1" t="s">
        <v>281</v>
      </c>
      <c r="D273" s="3">
        <v>1</v>
      </c>
      <c r="E273" s="3">
        <v>1</v>
      </c>
      <c r="F273" s="3"/>
      <c r="G273" s="3">
        <v>1</v>
      </c>
      <c r="H273" s="3"/>
      <c r="I273" s="3"/>
      <c r="J273" s="3"/>
      <c r="K273" s="3">
        <v>1</v>
      </c>
      <c r="L273" s="3">
        <v>1</v>
      </c>
      <c r="M273" s="6">
        <v>1</v>
      </c>
      <c r="N273" s="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67"/>
      <c r="AA273" s="67"/>
      <c r="AB273" s="67"/>
      <c r="AC273" s="67"/>
      <c r="AD273" s="67"/>
    </row>
    <row r="274" spans="2:30" x14ac:dyDescent="0.3">
      <c r="B274" s="67" t="s">
        <v>74</v>
      </c>
      <c r="C274" s="1" t="s">
        <v>282</v>
      </c>
      <c r="D274" s="43"/>
      <c r="E274" s="43"/>
      <c r="F274" s="43"/>
      <c r="G274" s="43">
        <v>1</v>
      </c>
      <c r="H274" s="43"/>
      <c r="I274" s="43">
        <v>1</v>
      </c>
      <c r="J274" s="43">
        <v>1</v>
      </c>
      <c r="K274" s="43"/>
      <c r="L274" s="43"/>
      <c r="M274" s="45"/>
      <c r="N274" s="45"/>
      <c r="O274" s="43"/>
      <c r="P274" s="43"/>
      <c r="Q274" s="43"/>
      <c r="R274" s="3"/>
      <c r="S274" s="3"/>
      <c r="T274" s="3"/>
      <c r="U274" s="3"/>
      <c r="V274" s="3"/>
      <c r="W274" s="3"/>
      <c r="X274" s="3"/>
      <c r="Y274" s="3"/>
      <c r="Z274" s="67"/>
      <c r="AA274" s="67"/>
      <c r="AB274" s="67"/>
      <c r="AC274" s="67"/>
      <c r="AD274" s="67"/>
    </row>
    <row r="275" spans="2:30" x14ac:dyDescent="0.3">
      <c r="B275" s="67" t="s">
        <v>242</v>
      </c>
      <c r="C275" s="1" t="s">
        <v>283</v>
      </c>
      <c r="D275" s="3"/>
      <c r="E275" s="3"/>
      <c r="F275" s="3">
        <v>1</v>
      </c>
      <c r="G275" s="3"/>
      <c r="H275" s="3">
        <v>1</v>
      </c>
      <c r="I275" s="3">
        <v>1</v>
      </c>
      <c r="J275" s="3">
        <v>1</v>
      </c>
      <c r="K275" s="3"/>
      <c r="L275" s="3"/>
      <c r="M275" s="6">
        <v>1</v>
      </c>
      <c r="N275" s="6"/>
      <c r="O275" s="3" t="s">
        <v>78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67"/>
      <c r="AA275" s="67"/>
      <c r="AB275" s="67"/>
      <c r="AC275" s="67"/>
      <c r="AD275" s="67"/>
    </row>
    <row r="276" spans="2:30" x14ac:dyDescent="0.3">
      <c r="B276" s="67" t="s">
        <v>79</v>
      </c>
      <c r="C276" s="1"/>
      <c r="D276" s="3">
        <f>SUM(D269:D275)</f>
        <v>5</v>
      </c>
      <c r="E276" s="3">
        <f t="shared" ref="E276:I276" si="69">SUM(E269:E275)</f>
        <v>5</v>
      </c>
      <c r="F276" s="3">
        <f t="shared" si="69"/>
        <v>1</v>
      </c>
      <c r="G276" s="3">
        <f t="shared" si="69"/>
        <v>6</v>
      </c>
      <c r="H276" s="3">
        <f t="shared" si="69"/>
        <v>1</v>
      </c>
      <c r="I276" s="3">
        <f t="shared" si="69"/>
        <v>2</v>
      </c>
      <c r="J276" s="3">
        <f t="shared" ref="J276" si="70">SUM(J269:J275)</f>
        <v>2</v>
      </c>
      <c r="K276" s="3">
        <f t="shared" ref="K276:L276" si="71">SUM(K269:K275)</f>
        <v>5</v>
      </c>
      <c r="L276" s="3">
        <f t="shared" si="71"/>
        <v>5</v>
      </c>
      <c r="M276" s="6">
        <f>SUM(M269:M275)</f>
        <v>6</v>
      </c>
      <c r="N276" s="6"/>
      <c r="O276" s="3">
        <f>SUM(D276:N276)</f>
        <v>38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67"/>
      <c r="AA276" s="67"/>
      <c r="AB276" s="67"/>
      <c r="AC276" s="67"/>
      <c r="AD276" s="67"/>
    </row>
    <row r="277" spans="2:30" x14ac:dyDescent="0.3">
      <c r="B277" s="67"/>
      <c r="C277" s="1"/>
      <c r="D277" s="67"/>
      <c r="E277" s="67"/>
      <c r="M277" s="68"/>
      <c r="N277" s="68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3"/>
      <c r="Z277" s="67"/>
      <c r="AA277" s="67"/>
      <c r="AB277" s="67"/>
      <c r="AC277" s="67"/>
      <c r="AD277" s="67"/>
    </row>
    <row r="278" spans="2:30" x14ac:dyDescent="0.3">
      <c r="B278" s="69" t="s">
        <v>284</v>
      </c>
      <c r="C278" s="4"/>
      <c r="D278" s="69" t="s">
        <v>58</v>
      </c>
      <c r="E278" s="69" t="s">
        <v>59</v>
      </c>
      <c r="F278" s="69" t="s">
        <v>60</v>
      </c>
      <c r="G278" s="69" t="s">
        <v>61</v>
      </c>
      <c r="H278" s="69" t="s">
        <v>62</v>
      </c>
      <c r="I278" s="69" t="s">
        <v>63</v>
      </c>
      <c r="J278" s="69" t="s">
        <v>64</v>
      </c>
      <c r="K278" s="69" t="s">
        <v>65</v>
      </c>
      <c r="L278" s="69" t="s">
        <v>66</v>
      </c>
      <c r="M278" s="69" t="s">
        <v>67</v>
      </c>
      <c r="N278" s="69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5"/>
      <c r="Z278" s="69"/>
      <c r="AA278" s="69"/>
      <c r="AB278" s="69"/>
      <c r="AC278" s="69"/>
      <c r="AD278" s="69"/>
    </row>
    <row r="279" spans="2:30" x14ac:dyDescent="0.3">
      <c r="B279" s="67" t="s">
        <v>81</v>
      </c>
      <c r="C279" s="1" t="s">
        <v>285</v>
      </c>
      <c r="D279" s="3">
        <v>1</v>
      </c>
      <c r="E279" s="3">
        <v>1</v>
      </c>
      <c r="F279" s="3"/>
      <c r="G279" s="3">
        <v>1</v>
      </c>
      <c r="H279" s="3"/>
      <c r="I279" s="3"/>
      <c r="J279" s="3"/>
      <c r="K279" s="3">
        <v>1</v>
      </c>
      <c r="L279" s="3">
        <v>1</v>
      </c>
      <c r="M279" s="6">
        <v>1</v>
      </c>
      <c r="N279" s="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67"/>
      <c r="AA279" s="67"/>
      <c r="AB279" s="67"/>
      <c r="AC279" s="67"/>
      <c r="AD279" s="67"/>
    </row>
    <row r="280" spans="2:30" x14ac:dyDescent="0.3">
      <c r="B280" s="67" t="s">
        <v>235</v>
      </c>
      <c r="C280" s="1" t="s">
        <v>286</v>
      </c>
      <c r="D280" s="3">
        <v>1</v>
      </c>
      <c r="E280" s="3">
        <v>1</v>
      </c>
      <c r="F280" s="3"/>
      <c r="G280" s="3">
        <v>1</v>
      </c>
      <c r="H280" s="3"/>
      <c r="I280" s="3"/>
      <c r="J280" s="3"/>
      <c r="K280" s="3">
        <v>1</v>
      </c>
      <c r="L280" s="3">
        <v>1</v>
      </c>
      <c r="M280" s="6">
        <v>1</v>
      </c>
      <c r="N280" s="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67"/>
      <c r="AA280" s="67"/>
      <c r="AB280" s="67"/>
      <c r="AC280" s="67"/>
      <c r="AD280" s="67"/>
    </row>
    <row r="281" spans="2:30" x14ac:dyDescent="0.3">
      <c r="B281" s="67" t="s">
        <v>237</v>
      </c>
      <c r="C281" s="1" t="s">
        <v>287</v>
      </c>
      <c r="D281" s="3">
        <v>1</v>
      </c>
      <c r="E281" s="3">
        <v>1</v>
      </c>
      <c r="F281" s="3"/>
      <c r="G281" s="3">
        <v>1</v>
      </c>
      <c r="H281" s="3"/>
      <c r="I281" s="3"/>
      <c r="J281" s="3"/>
      <c r="K281" s="3">
        <v>1</v>
      </c>
      <c r="L281" s="3">
        <v>1</v>
      </c>
      <c r="M281" s="6">
        <v>1</v>
      </c>
      <c r="N281" s="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67"/>
      <c r="AA281" s="67"/>
      <c r="AB281" s="67"/>
      <c r="AC281" s="67"/>
      <c r="AD281" s="67"/>
    </row>
    <row r="282" spans="2:30" x14ac:dyDescent="0.3">
      <c r="B282" s="41" t="s">
        <v>69</v>
      </c>
      <c r="C282" s="42" t="s">
        <v>288</v>
      </c>
      <c r="D282" s="3">
        <v>1</v>
      </c>
      <c r="E282" s="3">
        <v>1</v>
      </c>
      <c r="F282" s="3"/>
      <c r="G282" s="3">
        <v>1</v>
      </c>
      <c r="H282" s="3"/>
      <c r="I282" s="3"/>
      <c r="J282" s="3"/>
      <c r="K282" s="3">
        <v>1</v>
      </c>
      <c r="L282" s="3">
        <v>1</v>
      </c>
      <c r="M282" s="6">
        <v>1</v>
      </c>
      <c r="N282" s="6"/>
      <c r="O282" s="3"/>
      <c r="P282" s="3"/>
      <c r="Q282" s="3"/>
      <c r="R282" s="43"/>
      <c r="S282" s="43"/>
      <c r="T282" s="43"/>
      <c r="U282" s="43"/>
      <c r="V282" s="43"/>
      <c r="W282" s="43"/>
      <c r="X282" s="43"/>
      <c r="Y282" s="43"/>
      <c r="Z282" s="43"/>
      <c r="AA282" s="41"/>
      <c r="AB282" s="41"/>
      <c r="AC282" s="41"/>
      <c r="AD282" s="67"/>
    </row>
    <row r="283" spans="2:30" x14ac:dyDescent="0.3">
      <c r="B283" s="67" t="s">
        <v>72</v>
      </c>
      <c r="C283" s="1" t="s">
        <v>289</v>
      </c>
      <c r="D283" s="3">
        <v>1</v>
      </c>
      <c r="E283" s="3">
        <v>1</v>
      </c>
      <c r="F283" s="3"/>
      <c r="G283" s="3">
        <v>1</v>
      </c>
      <c r="H283" s="3"/>
      <c r="I283" s="3"/>
      <c r="J283" s="3"/>
      <c r="K283" s="3">
        <v>1</v>
      </c>
      <c r="L283" s="3">
        <v>1</v>
      </c>
      <c r="M283" s="6">
        <v>1</v>
      </c>
      <c r="N283" s="6"/>
      <c r="O283" s="3"/>
      <c r="P283" s="3">
        <v>2</v>
      </c>
      <c r="Q283" s="3"/>
      <c r="R283" s="3"/>
      <c r="S283" s="3"/>
      <c r="T283" s="3"/>
      <c r="U283" s="3"/>
      <c r="V283" s="3"/>
      <c r="W283" s="3"/>
      <c r="X283" s="3"/>
      <c r="Y283" s="3"/>
      <c r="Z283" s="67"/>
      <c r="AA283" s="67"/>
      <c r="AB283" s="67"/>
      <c r="AC283" s="67"/>
      <c r="AD283" s="67"/>
    </row>
    <row r="284" spans="2:30" x14ac:dyDescent="0.3">
      <c r="B284" s="67" t="s">
        <v>74</v>
      </c>
      <c r="C284" s="1" t="s">
        <v>290</v>
      </c>
      <c r="D284" s="43"/>
      <c r="E284" s="43"/>
      <c r="F284" s="43"/>
      <c r="G284" s="43">
        <v>1</v>
      </c>
      <c r="H284" s="43"/>
      <c r="I284" s="43">
        <v>1</v>
      </c>
      <c r="J284" s="43">
        <v>1</v>
      </c>
      <c r="K284" s="43"/>
      <c r="L284" s="43"/>
      <c r="M284" s="45"/>
      <c r="N284" s="45"/>
      <c r="O284" s="43"/>
      <c r="P284" s="43">
        <v>2</v>
      </c>
      <c r="Q284" s="43"/>
      <c r="R284" s="3"/>
      <c r="S284" s="3"/>
      <c r="T284" s="3"/>
      <c r="U284" s="3"/>
      <c r="V284" s="3"/>
      <c r="W284" s="3"/>
      <c r="X284" s="3"/>
      <c r="Y284" s="3"/>
      <c r="Z284" s="67"/>
      <c r="AA284" s="67"/>
      <c r="AB284" s="67"/>
      <c r="AC284" s="67"/>
      <c r="AD284" s="67"/>
    </row>
    <row r="285" spans="2:30" x14ac:dyDescent="0.3">
      <c r="B285" s="67" t="s">
        <v>242</v>
      </c>
      <c r="C285" s="1" t="s">
        <v>291</v>
      </c>
      <c r="D285" s="3"/>
      <c r="E285" s="3"/>
      <c r="F285" s="3">
        <v>1</v>
      </c>
      <c r="G285" s="3"/>
      <c r="H285" s="3">
        <v>1</v>
      </c>
      <c r="I285" s="3">
        <v>1</v>
      </c>
      <c r="J285" s="3">
        <v>1</v>
      </c>
      <c r="K285" s="3"/>
      <c r="L285" s="3"/>
      <c r="M285" s="6">
        <v>1</v>
      </c>
      <c r="N285" s="6"/>
      <c r="O285" s="3" t="s">
        <v>78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67"/>
      <c r="AA285" s="67"/>
      <c r="AB285" s="67"/>
      <c r="AC285" s="67"/>
      <c r="AD285" s="67"/>
    </row>
    <row r="286" spans="2:30" x14ac:dyDescent="0.3">
      <c r="B286" s="67" t="s">
        <v>79</v>
      </c>
      <c r="C286" s="1"/>
      <c r="D286" s="3">
        <f>SUM(D279:D285)</f>
        <v>5</v>
      </c>
      <c r="E286" s="3">
        <f t="shared" ref="E286:I286" si="72">SUM(E279:E285)</f>
        <v>5</v>
      </c>
      <c r="F286" s="3">
        <f t="shared" si="72"/>
        <v>1</v>
      </c>
      <c r="G286" s="3">
        <f t="shared" si="72"/>
        <v>6</v>
      </c>
      <c r="H286" s="3">
        <f t="shared" si="72"/>
        <v>1</v>
      </c>
      <c r="I286" s="3">
        <f t="shared" si="72"/>
        <v>2</v>
      </c>
      <c r="J286" s="3">
        <f t="shared" ref="J286" si="73">SUM(J279:J285)</f>
        <v>2</v>
      </c>
      <c r="K286" s="3">
        <f t="shared" ref="K286:L286" si="74">SUM(K279:K285)</f>
        <v>5</v>
      </c>
      <c r="L286" s="3">
        <f t="shared" si="74"/>
        <v>5</v>
      </c>
      <c r="M286" s="6">
        <f>SUM(M279:M285)</f>
        <v>6</v>
      </c>
      <c r="N286" s="6"/>
      <c r="O286" s="3">
        <f>SUM(D286:N286)</f>
        <v>38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67"/>
      <c r="AA286" s="67"/>
      <c r="AB286" s="67"/>
      <c r="AC286" s="67"/>
      <c r="AD286" s="67"/>
    </row>
    <row r="287" spans="2:30" x14ac:dyDescent="0.3">
      <c r="B287" s="67"/>
      <c r="C287" s="1"/>
      <c r="D287" s="67"/>
      <c r="E287" s="67"/>
      <c r="M287" s="68"/>
      <c r="N287" s="68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3"/>
      <c r="Z287" s="67"/>
      <c r="AA287" s="67"/>
      <c r="AB287" s="67"/>
      <c r="AC287" s="67"/>
      <c r="AD287" s="67"/>
    </row>
    <row r="288" spans="2:30" x14ac:dyDescent="0.3">
      <c r="B288" s="69" t="s">
        <v>292</v>
      </c>
      <c r="C288" s="4"/>
      <c r="D288" s="69" t="s">
        <v>58</v>
      </c>
      <c r="E288" s="69" t="s">
        <v>59</v>
      </c>
      <c r="F288" s="69" t="s">
        <v>60</v>
      </c>
      <c r="G288" s="69" t="s">
        <v>61</v>
      </c>
      <c r="H288" s="69" t="s">
        <v>62</v>
      </c>
      <c r="I288" s="69" t="s">
        <v>63</v>
      </c>
      <c r="J288" s="69" t="s">
        <v>64</v>
      </c>
      <c r="K288" s="69" t="s">
        <v>65</v>
      </c>
      <c r="L288" s="69" t="s">
        <v>66</v>
      </c>
      <c r="M288" s="69" t="s">
        <v>67</v>
      </c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5"/>
      <c r="Z288" s="69"/>
      <c r="AA288" s="69"/>
      <c r="AB288" s="69"/>
      <c r="AC288" s="69"/>
      <c r="AD288" s="69"/>
    </row>
    <row r="289" spans="2:30" x14ac:dyDescent="0.3">
      <c r="B289" s="67" t="s">
        <v>81</v>
      </c>
      <c r="C289" s="1" t="s">
        <v>293</v>
      </c>
      <c r="D289" s="3">
        <v>1</v>
      </c>
      <c r="E289" s="3">
        <v>1</v>
      </c>
      <c r="F289" s="3"/>
      <c r="G289" s="3">
        <v>1</v>
      </c>
      <c r="H289" s="3"/>
      <c r="I289" s="3"/>
      <c r="J289" s="3"/>
      <c r="K289" s="3">
        <v>1</v>
      </c>
      <c r="L289" s="3">
        <v>1</v>
      </c>
      <c r="M289" s="6">
        <v>1</v>
      </c>
      <c r="N289" s="6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67"/>
      <c r="AA289" s="67"/>
      <c r="AB289" s="67"/>
      <c r="AC289" s="67"/>
      <c r="AD289" s="67"/>
    </row>
    <row r="290" spans="2:30" x14ac:dyDescent="0.3">
      <c r="B290" s="67" t="s">
        <v>235</v>
      </c>
      <c r="C290" s="1" t="s">
        <v>294</v>
      </c>
      <c r="D290" s="3">
        <v>1</v>
      </c>
      <c r="E290" s="3">
        <v>1</v>
      </c>
      <c r="F290" s="3"/>
      <c r="G290" s="3">
        <v>1</v>
      </c>
      <c r="H290" s="3"/>
      <c r="I290" s="3"/>
      <c r="J290" s="3"/>
      <c r="K290" s="3">
        <v>1</v>
      </c>
      <c r="L290" s="3">
        <v>1</v>
      </c>
      <c r="M290" s="6">
        <v>1</v>
      </c>
      <c r="N290" s="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67"/>
      <c r="AA290" s="67"/>
      <c r="AB290" s="67"/>
      <c r="AC290" s="67"/>
      <c r="AD290" s="67"/>
    </row>
    <row r="291" spans="2:30" x14ac:dyDescent="0.3">
      <c r="B291" s="67" t="s">
        <v>237</v>
      </c>
      <c r="C291" s="1" t="s">
        <v>295</v>
      </c>
      <c r="D291" s="3">
        <v>1</v>
      </c>
      <c r="E291" s="3">
        <v>1</v>
      </c>
      <c r="F291" s="3"/>
      <c r="G291" s="3">
        <v>1</v>
      </c>
      <c r="H291" s="3"/>
      <c r="I291" s="3"/>
      <c r="J291" s="3"/>
      <c r="K291" s="3">
        <v>1</v>
      </c>
      <c r="L291" s="3">
        <v>1</v>
      </c>
      <c r="M291" s="6">
        <v>1</v>
      </c>
      <c r="N291" s="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67"/>
      <c r="AA291" s="67"/>
      <c r="AB291" s="67"/>
      <c r="AC291" s="67"/>
      <c r="AD291" s="67"/>
    </row>
    <row r="292" spans="2:30" x14ac:dyDescent="0.3">
      <c r="B292" s="67" t="s">
        <v>69</v>
      </c>
      <c r="C292" s="1" t="s">
        <v>296</v>
      </c>
      <c r="D292" s="3">
        <v>1</v>
      </c>
      <c r="E292" s="3">
        <v>1</v>
      </c>
      <c r="F292" s="3"/>
      <c r="G292" s="3">
        <v>1</v>
      </c>
      <c r="H292" s="3"/>
      <c r="I292" s="3"/>
      <c r="J292" s="3"/>
      <c r="K292" s="3">
        <v>1</v>
      </c>
      <c r="L292" s="3">
        <v>1</v>
      </c>
      <c r="M292" s="6">
        <v>1</v>
      </c>
      <c r="N292" s="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67"/>
      <c r="AA292" s="67"/>
      <c r="AB292" s="67"/>
      <c r="AC292" s="67"/>
      <c r="AD292" s="67"/>
    </row>
    <row r="293" spans="2:30" x14ac:dyDescent="0.3">
      <c r="B293" s="67" t="s">
        <v>72</v>
      </c>
      <c r="C293" s="1" t="s">
        <v>297</v>
      </c>
      <c r="D293" s="3">
        <v>1</v>
      </c>
      <c r="E293" s="3">
        <v>1</v>
      </c>
      <c r="F293" s="3"/>
      <c r="G293" s="3">
        <v>1</v>
      </c>
      <c r="H293" s="3"/>
      <c r="I293" s="3"/>
      <c r="J293" s="3"/>
      <c r="K293" s="3">
        <v>1</v>
      </c>
      <c r="L293" s="3">
        <v>1</v>
      </c>
      <c r="M293" s="6">
        <v>1</v>
      </c>
      <c r="N293" s="6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67"/>
      <c r="AA293" s="67"/>
      <c r="AB293" s="67"/>
      <c r="AC293" s="67"/>
      <c r="AD293" s="67"/>
    </row>
    <row r="294" spans="2:30" x14ac:dyDescent="0.3">
      <c r="B294" s="67" t="s">
        <v>74</v>
      </c>
      <c r="C294" s="1" t="s">
        <v>298</v>
      </c>
      <c r="D294" s="43"/>
      <c r="E294" s="43"/>
      <c r="F294" s="43"/>
      <c r="G294" s="43">
        <v>1</v>
      </c>
      <c r="H294" s="43"/>
      <c r="I294" s="43">
        <v>1</v>
      </c>
      <c r="J294" s="43">
        <v>1</v>
      </c>
      <c r="K294" s="43"/>
      <c r="L294" s="43"/>
      <c r="M294" s="45"/>
      <c r="N294" s="45"/>
      <c r="O294" s="43"/>
      <c r="P294" s="43"/>
      <c r="Q294" s="43"/>
      <c r="R294" s="3"/>
      <c r="S294" s="3"/>
      <c r="T294" s="3"/>
      <c r="U294" s="3"/>
      <c r="V294" s="3"/>
      <c r="W294" s="3"/>
      <c r="X294" s="3"/>
      <c r="Y294" s="3"/>
      <c r="Z294" s="67"/>
      <c r="AA294" s="67"/>
      <c r="AB294" s="67"/>
      <c r="AC294" s="67"/>
      <c r="AD294" s="67"/>
    </row>
    <row r="295" spans="2:30" x14ac:dyDescent="0.3">
      <c r="B295" s="67" t="s">
        <v>242</v>
      </c>
      <c r="C295" s="1" t="s">
        <v>299</v>
      </c>
      <c r="D295" s="3"/>
      <c r="E295" s="3"/>
      <c r="F295" s="3">
        <v>1</v>
      </c>
      <c r="G295" s="3"/>
      <c r="H295" s="3">
        <v>1</v>
      </c>
      <c r="I295" s="3">
        <v>1</v>
      </c>
      <c r="J295" s="3">
        <v>1</v>
      </c>
      <c r="K295" s="3"/>
      <c r="L295" s="3"/>
      <c r="M295" s="6">
        <v>1</v>
      </c>
      <c r="N295" s="6"/>
      <c r="O295" s="3" t="s">
        <v>78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67"/>
      <c r="AA295" s="67"/>
      <c r="AB295" s="67"/>
      <c r="AC295" s="67"/>
      <c r="AD295" s="67"/>
    </row>
    <row r="296" spans="2:30" x14ac:dyDescent="0.3">
      <c r="B296" s="67" t="s">
        <v>79</v>
      </c>
      <c r="C296" s="1"/>
      <c r="D296" s="3">
        <f>SUM(D289:D295)</f>
        <v>5</v>
      </c>
      <c r="E296" s="3">
        <f t="shared" ref="E296:J296" si="75">SUM(E289:E295)</f>
        <v>5</v>
      </c>
      <c r="F296" s="3">
        <f t="shared" si="75"/>
        <v>1</v>
      </c>
      <c r="G296" s="3">
        <f t="shared" si="75"/>
        <v>6</v>
      </c>
      <c r="H296" s="3">
        <f t="shared" si="75"/>
        <v>1</v>
      </c>
      <c r="I296" s="3">
        <f t="shared" si="75"/>
        <v>2</v>
      </c>
      <c r="J296" s="3">
        <f t="shared" si="75"/>
        <v>2</v>
      </c>
      <c r="K296" s="3">
        <f t="shared" ref="K296:L296" si="76">SUM(K289:K295)</f>
        <v>5</v>
      </c>
      <c r="L296" s="3">
        <f t="shared" si="76"/>
        <v>5</v>
      </c>
      <c r="M296" s="6">
        <f>SUM(M289:M295)</f>
        <v>6</v>
      </c>
      <c r="N296" s="6"/>
      <c r="O296" s="3">
        <f>SUM(D296:N296)</f>
        <v>38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67"/>
      <c r="AA296" s="67"/>
      <c r="AB296" s="67"/>
      <c r="AC296" s="67"/>
      <c r="AD296" s="67"/>
    </row>
    <row r="297" spans="2:30" x14ac:dyDescent="0.3">
      <c r="B297" s="67"/>
      <c r="C297" s="1"/>
      <c r="D297" s="67"/>
      <c r="E297" s="67"/>
      <c r="M297" s="68"/>
      <c r="N297" s="68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3"/>
      <c r="Z297" s="67"/>
      <c r="AA297" s="67"/>
      <c r="AB297" s="67"/>
      <c r="AC297" s="67"/>
      <c r="AD297" s="67"/>
    </row>
    <row r="298" spans="2:30" x14ac:dyDescent="0.3">
      <c r="B298" s="69" t="s">
        <v>300</v>
      </c>
      <c r="C298" s="4"/>
      <c r="D298" s="69" t="s">
        <v>58</v>
      </c>
      <c r="E298" s="69" t="s">
        <v>59</v>
      </c>
      <c r="F298" s="69" t="s">
        <v>60</v>
      </c>
      <c r="G298" s="69" t="s">
        <v>61</v>
      </c>
      <c r="H298" s="69" t="s">
        <v>62</v>
      </c>
      <c r="I298" s="69" t="s">
        <v>63</v>
      </c>
      <c r="J298" s="69" t="s">
        <v>64</v>
      </c>
      <c r="K298" s="69" t="s">
        <v>65</v>
      </c>
      <c r="L298" s="69" t="s">
        <v>66</v>
      </c>
      <c r="M298" s="69" t="s">
        <v>67</v>
      </c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5"/>
      <c r="Z298" s="69"/>
      <c r="AA298" s="69"/>
      <c r="AB298" s="69"/>
      <c r="AC298" s="69"/>
      <c r="AD298" s="69"/>
    </row>
    <row r="299" spans="2:30" x14ac:dyDescent="0.3">
      <c r="B299" s="67" t="s">
        <v>81</v>
      </c>
      <c r="C299" s="1" t="s">
        <v>301</v>
      </c>
      <c r="D299" s="3">
        <v>1</v>
      </c>
      <c r="E299" s="3">
        <v>1</v>
      </c>
      <c r="F299" s="3"/>
      <c r="G299" s="3">
        <v>1</v>
      </c>
      <c r="H299" s="3"/>
      <c r="I299" s="3"/>
      <c r="J299" s="3"/>
      <c r="K299" s="3">
        <v>1</v>
      </c>
      <c r="L299" s="3">
        <v>1</v>
      </c>
      <c r="M299" s="6">
        <v>1</v>
      </c>
      <c r="N299" s="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67"/>
      <c r="AA299" s="67"/>
      <c r="AB299" s="67"/>
      <c r="AC299" s="67"/>
      <c r="AD299" s="67"/>
    </row>
    <row r="300" spans="2:30" x14ac:dyDescent="0.3">
      <c r="B300" s="67" t="s">
        <v>235</v>
      </c>
      <c r="C300" s="1" t="s">
        <v>302</v>
      </c>
      <c r="D300" s="3">
        <v>1</v>
      </c>
      <c r="E300" s="3">
        <v>1</v>
      </c>
      <c r="F300" s="3"/>
      <c r="G300" s="3">
        <v>1</v>
      </c>
      <c r="H300" s="3"/>
      <c r="I300" s="3"/>
      <c r="J300" s="3"/>
      <c r="K300" s="3">
        <v>1</v>
      </c>
      <c r="L300" s="3">
        <v>1</v>
      </c>
      <c r="M300" s="6">
        <v>1</v>
      </c>
      <c r="N300" s="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67"/>
      <c r="AA300" s="67"/>
      <c r="AB300" s="67"/>
      <c r="AC300" s="67"/>
      <c r="AD300" s="67"/>
    </row>
    <row r="301" spans="2:30" x14ac:dyDescent="0.3">
      <c r="B301" s="67" t="s">
        <v>237</v>
      </c>
      <c r="C301" s="1" t="s">
        <v>303</v>
      </c>
      <c r="D301" s="3">
        <v>1</v>
      </c>
      <c r="E301" s="3">
        <v>1</v>
      </c>
      <c r="F301" s="3"/>
      <c r="G301" s="3">
        <v>1</v>
      </c>
      <c r="H301" s="3"/>
      <c r="I301" s="3"/>
      <c r="J301" s="3"/>
      <c r="K301" s="3">
        <v>1</v>
      </c>
      <c r="L301" s="3">
        <v>1</v>
      </c>
      <c r="M301" s="6">
        <v>1</v>
      </c>
      <c r="N301" s="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67"/>
      <c r="AA301" s="67"/>
      <c r="AB301" s="67"/>
      <c r="AC301" s="67"/>
      <c r="AD301" s="67"/>
    </row>
    <row r="302" spans="2:30" x14ac:dyDescent="0.3">
      <c r="B302" s="67" t="s">
        <v>69</v>
      </c>
      <c r="C302" s="1" t="s">
        <v>304</v>
      </c>
      <c r="D302" s="3">
        <v>1</v>
      </c>
      <c r="E302" s="3">
        <v>1</v>
      </c>
      <c r="F302" s="3"/>
      <c r="G302" s="3">
        <v>1</v>
      </c>
      <c r="H302" s="3"/>
      <c r="I302" s="3"/>
      <c r="J302" s="3"/>
      <c r="K302" s="3">
        <v>1</v>
      </c>
      <c r="L302" s="3">
        <v>1</v>
      </c>
      <c r="M302" s="6">
        <v>1</v>
      </c>
      <c r="N302" s="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67"/>
      <c r="AA302" s="67"/>
      <c r="AB302" s="67"/>
      <c r="AC302" s="67"/>
      <c r="AD302" s="67"/>
    </row>
    <row r="303" spans="2:30" x14ac:dyDescent="0.3">
      <c r="B303" s="67" t="s">
        <v>72</v>
      </c>
      <c r="C303" s="1" t="s">
        <v>305</v>
      </c>
      <c r="D303" s="3">
        <v>1</v>
      </c>
      <c r="E303" s="3">
        <v>1</v>
      </c>
      <c r="F303" s="3"/>
      <c r="G303" s="3">
        <v>1</v>
      </c>
      <c r="H303" s="3"/>
      <c r="I303" s="3"/>
      <c r="J303" s="3"/>
      <c r="K303" s="3">
        <v>1</v>
      </c>
      <c r="L303" s="3">
        <v>1</v>
      </c>
      <c r="M303" s="6">
        <v>1</v>
      </c>
      <c r="N303" s="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67"/>
      <c r="AA303" s="67"/>
      <c r="AB303" s="67"/>
      <c r="AC303" s="67"/>
      <c r="AD303" s="67"/>
    </row>
    <row r="304" spans="2:30" x14ac:dyDescent="0.3">
      <c r="B304" s="67" t="s">
        <v>74</v>
      </c>
      <c r="C304" s="1" t="s">
        <v>306</v>
      </c>
      <c r="D304" s="43"/>
      <c r="E304" s="43"/>
      <c r="F304" s="43"/>
      <c r="G304" s="43">
        <v>1</v>
      </c>
      <c r="H304" s="43"/>
      <c r="I304" s="43">
        <v>1</v>
      </c>
      <c r="J304" s="43">
        <v>1</v>
      </c>
      <c r="K304" s="43"/>
      <c r="L304" s="43"/>
      <c r="M304" s="45"/>
      <c r="N304" s="45"/>
      <c r="O304" s="43"/>
      <c r="P304" s="43"/>
      <c r="Q304" s="43"/>
      <c r="R304" s="3"/>
      <c r="S304" s="3"/>
      <c r="T304" s="3"/>
      <c r="U304" s="3"/>
      <c r="V304" s="3"/>
      <c r="W304" s="3"/>
      <c r="X304" s="3"/>
      <c r="Y304" s="3"/>
      <c r="Z304" s="67"/>
      <c r="AA304" s="67"/>
      <c r="AB304" s="67"/>
      <c r="AC304" s="67"/>
      <c r="AD304" s="67"/>
    </row>
    <row r="305" spans="2:30" x14ac:dyDescent="0.3">
      <c r="B305" s="67" t="s">
        <v>242</v>
      </c>
      <c r="C305" s="1" t="s">
        <v>307</v>
      </c>
      <c r="D305" s="3"/>
      <c r="E305" s="3"/>
      <c r="F305" s="3">
        <v>1</v>
      </c>
      <c r="G305" s="3"/>
      <c r="H305" s="3">
        <v>1</v>
      </c>
      <c r="I305" s="3">
        <v>1</v>
      </c>
      <c r="J305" s="3">
        <v>1</v>
      </c>
      <c r="K305" s="3"/>
      <c r="L305" s="3"/>
      <c r="M305" s="6">
        <v>1</v>
      </c>
      <c r="N305" s="6"/>
      <c r="O305" s="3" t="s">
        <v>78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67"/>
      <c r="AA305" s="67"/>
      <c r="AB305" s="67"/>
      <c r="AC305" s="67"/>
      <c r="AD305" s="67"/>
    </row>
    <row r="306" spans="2:30" x14ac:dyDescent="0.3">
      <c r="B306" s="67" t="s">
        <v>79</v>
      </c>
      <c r="C306" s="1"/>
      <c r="D306" s="3">
        <f t="shared" ref="D306:I306" si="77">SUM(D299:D305)</f>
        <v>5</v>
      </c>
      <c r="E306" s="3">
        <f t="shared" si="77"/>
        <v>5</v>
      </c>
      <c r="F306" s="3">
        <f t="shared" si="77"/>
        <v>1</v>
      </c>
      <c r="G306" s="3">
        <f t="shared" si="77"/>
        <v>6</v>
      </c>
      <c r="H306" s="3">
        <f t="shared" si="77"/>
        <v>1</v>
      </c>
      <c r="I306" s="3">
        <f t="shared" si="77"/>
        <v>2</v>
      </c>
      <c r="J306" s="3">
        <f>SUM(J299:J305)</f>
        <v>2</v>
      </c>
      <c r="K306" s="3">
        <f t="shared" ref="K306:L306" si="78">SUM(K299:K305)</f>
        <v>5</v>
      </c>
      <c r="L306" s="3">
        <f t="shared" si="78"/>
        <v>5</v>
      </c>
      <c r="M306" s="6">
        <f>SUM(M299:M305)</f>
        <v>6</v>
      </c>
      <c r="N306" s="6"/>
      <c r="O306" s="3">
        <f>SUM(D306:N306)</f>
        <v>38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67"/>
      <c r="AA306" s="67"/>
      <c r="AB306" s="67"/>
      <c r="AC306" s="67"/>
      <c r="AD306" s="67"/>
    </row>
    <row r="307" spans="2:30" x14ac:dyDescent="0.3">
      <c r="B307" s="67"/>
      <c r="C307" s="1"/>
      <c r="D307" s="67"/>
      <c r="E307" s="67"/>
      <c r="M307" s="68"/>
      <c r="N307" s="68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3"/>
      <c r="Z307" s="67"/>
      <c r="AA307" s="67"/>
      <c r="AB307" s="67"/>
      <c r="AC307" s="67"/>
      <c r="AD307" s="67"/>
    </row>
    <row r="308" spans="2:30" x14ac:dyDescent="0.3">
      <c r="B308" s="69" t="s">
        <v>308</v>
      </c>
      <c r="C308" s="4"/>
      <c r="D308" s="69" t="s">
        <v>58</v>
      </c>
      <c r="E308" s="69" t="s">
        <v>59</v>
      </c>
      <c r="F308" s="69" t="s">
        <v>60</v>
      </c>
      <c r="G308" s="69" t="s">
        <v>61</v>
      </c>
      <c r="H308" s="69" t="s">
        <v>62</v>
      </c>
      <c r="I308" s="69" t="s">
        <v>63</v>
      </c>
      <c r="J308" s="69" t="s">
        <v>64</v>
      </c>
      <c r="K308" s="69" t="s">
        <v>65</v>
      </c>
      <c r="L308" s="69" t="s">
        <v>66</v>
      </c>
      <c r="M308" s="69" t="s">
        <v>67</v>
      </c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5"/>
      <c r="Z308" s="69"/>
      <c r="AA308" s="69"/>
      <c r="AB308" s="69"/>
      <c r="AC308" s="69"/>
      <c r="AD308" s="69"/>
    </row>
    <row r="309" spans="2:30" x14ac:dyDescent="0.3">
      <c r="B309" s="67" t="s">
        <v>81</v>
      </c>
      <c r="C309" s="1" t="s">
        <v>309</v>
      </c>
      <c r="D309" s="3">
        <v>1</v>
      </c>
      <c r="E309" s="3">
        <v>1</v>
      </c>
      <c r="F309" s="3"/>
      <c r="G309" s="3">
        <v>1</v>
      </c>
      <c r="H309" s="3"/>
      <c r="I309" s="3"/>
      <c r="J309" s="3"/>
      <c r="K309" s="3">
        <v>1</v>
      </c>
      <c r="L309" s="3">
        <v>1</v>
      </c>
      <c r="M309" s="6">
        <v>1</v>
      </c>
      <c r="N309" s="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67"/>
      <c r="AA309" s="67"/>
      <c r="AB309" s="67"/>
      <c r="AC309" s="67"/>
      <c r="AD309" s="67"/>
    </row>
    <row r="310" spans="2:30" x14ac:dyDescent="0.3">
      <c r="B310" s="67" t="s">
        <v>235</v>
      </c>
      <c r="C310" s="1" t="s">
        <v>310</v>
      </c>
      <c r="D310" s="3">
        <v>1</v>
      </c>
      <c r="E310" s="3">
        <v>1</v>
      </c>
      <c r="F310" s="3"/>
      <c r="G310" s="3">
        <v>1</v>
      </c>
      <c r="H310" s="3"/>
      <c r="I310" s="3"/>
      <c r="J310" s="3"/>
      <c r="K310" s="3">
        <v>1</v>
      </c>
      <c r="L310" s="3">
        <v>1</v>
      </c>
      <c r="M310" s="6">
        <v>1</v>
      </c>
      <c r="N310" s="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67"/>
      <c r="AA310" s="67"/>
      <c r="AB310" s="67"/>
      <c r="AC310" s="67"/>
      <c r="AD310" s="67"/>
    </row>
    <row r="311" spans="2:30" x14ac:dyDescent="0.3">
      <c r="B311" s="67" t="s">
        <v>237</v>
      </c>
      <c r="C311" s="1" t="s">
        <v>311</v>
      </c>
      <c r="D311" s="3">
        <v>1</v>
      </c>
      <c r="E311" s="3">
        <v>1</v>
      </c>
      <c r="F311" s="3"/>
      <c r="G311" s="3">
        <v>1</v>
      </c>
      <c r="H311" s="3"/>
      <c r="I311" s="3"/>
      <c r="J311" s="3"/>
      <c r="K311" s="3">
        <v>1</v>
      </c>
      <c r="L311" s="3">
        <v>1</v>
      </c>
      <c r="M311" s="6">
        <v>1</v>
      </c>
      <c r="N311" s="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67"/>
      <c r="AA311" s="67"/>
      <c r="AB311" s="67"/>
      <c r="AC311" s="67"/>
      <c r="AD311" s="67"/>
    </row>
    <row r="312" spans="2:30" x14ac:dyDescent="0.3">
      <c r="B312" s="67" t="s">
        <v>69</v>
      </c>
      <c r="C312" s="1" t="s">
        <v>312</v>
      </c>
      <c r="D312" s="3">
        <v>1</v>
      </c>
      <c r="E312" s="3">
        <v>1</v>
      </c>
      <c r="F312" s="3"/>
      <c r="G312" s="3">
        <v>1</v>
      </c>
      <c r="H312" s="3"/>
      <c r="I312" s="3"/>
      <c r="J312" s="3"/>
      <c r="K312" s="3">
        <v>1</v>
      </c>
      <c r="L312" s="3">
        <v>1</v>
      </c>
      <c r="M312" s="6">
        <v>1</v>
      </c>
      <c r="N312" s="6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67"/>
      <c r="AA312" s="67"/>
      <c r="AB312" s="67"/>
      <c r="AC312" s="67"/>
      <c r="AD312" s="67"/>
    </row>
    <row r="313" spans="2:30" x14ac:dyDescent="0.3">
      <c r="B313" s="67" t="s">
        <v>72</v>
      </c>
      <c r="C313" s="1" t="s">
        <v>313</v>
      </c>
      <c r="D313" s="3">
        <v>1</v>
      </c>
      <c r="E313" s="3">
        <v>1</v>
      </c>
      <c r="F313" s="3"/>
      <c r="G313" s="3">
        <v>1</v>
      </c>
      <c r="H313" s="3"/>
      <c r="I313" s="3"/>
      <c r="J313" s="3"/>
      <c r="K313" s="3">
        <v>1</v>
      </c>
      <c r="L313" s="3">
        <v>1</v>
      </c>
      <c r="M313" s="6">
        <v>1</v>
      </c>
      <c r="N313" s="6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67"/>
      <c r="AA313" s="67"/>
      <c r="AB313" s="67"/>
      <c r="AC313" s="67"/>
      <c r="AD313" s="67"/>
    </row>
    <row r="314" spans="2:30" x14ac:dyDescent="0.3">
      <c r="B314" s="67" t="s">
        <v>74</v>
      </c>
      <c r="C314" s="1" t="s">
        <v>314</v>
      </c>
      <c r="D314" s="43"/>
      <c r="E314" s="43"/>
      <c r="F314" s="43"/>
      <c r="G314" s="43">
        <v>1</v>
      </c>
      <c r="H314" s="43"/>
      <c r="I314" s="43">
        <v>1</v>
      </c>
      <c r="J314" s="43">
        <v>1</v>
      </c>
      <c r="K314" s="43"/>
      <c r="L314" s="43"/>
      <c r="M314" s="45"/>
      <c r="N314" s="45"/>
      <c r="O314" s="43"/>
      <c r="P314" s="43"/>
      <c r="Q314" s="43"/>
      <c r="R314" s="3"/>
      <c r="S314" s="3"/>
      <c r="T314" s="3"/>
      <c r="U314" s="3"/>
      <c r="V314" s="3"/>
      <c r="W314" s="3"/>
      <c r="X314" s="3"/>
      <c r="Y314" s="3"/>
      <c r="Z314" s="67"/>
      <c r="AA314" s="67"/>
      <c r="AB314" s="67"/>
      <c r="AC314" s="67"/>
      <c r="AD314" s="67"/>
    </row>
    <row r="315" spans="2:30" x14ac:dyDescent="0.3">
      <c r="B315" s="67" t="s">
        <v>242</v>
      </c>
      <c r="C315" s="1" t="s">
        <v>315</v>
      </c>
      <c r="D315" s="3"/>
      <c r="E315" s="3"/>
      <c r="F315" s="3">
        <v>1</v>
      </c>
      <c r="G315" s="3"/>
      <c r="H315" s="3">
        <v>1</v>
      </c>
      <c r="I315" s="3">
        <v>1</v>
      </c>
      <c r="J315" s="3">
        <v>1</v>
      </c>
      <c r="K315" s="3"/>
      <c r="L315" s="3"/>
      <c r="M315" s="6">
        <v>1</v>
      </c>
      <c r="N315" s="6"/>
      <c r="O315" s="3" t="s">
        <v>78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67"/>
      <c r="AA315" s="67"/>
      <c r="AB315" s="67"/>
      <c r="AC315" s="67"/>
      <c r="AD315" s="67"/>
    </row>
    <row r="316" spans="2:30" x14ac:dyDescent="0.3">
      <c r="B316" s="67" t="s">
        <v>79</v>
      </c>
      <c r="C316" s="1"/>
      <c r="D316" s="3">
        <f>SUM(D309:D315)</f>
        <v>5</v>
      </c>
      <c r="E316" s="3">
        <f t="shared" ref="E316:I316" si="79">SUM(E309:E315)</f>
        <v>5</v>
      </c>
      <c r="F316" s="3">
        <f t="shared" si="79"/>
        <v>1</v>
      </c>
      <c r="G316" s="3">
        <f t="shared" si="79"/>
        <v>6</v>
      </c>
      <c r="H316" s="3">
        <f t="shared" si="79"/>
        <v>1</v>
      </c>
      <c r="I316" s="3">
        <f t="shared" si="79"/>
        <v>2</v>
      </c>
      <c r="J316" s="3">
        <f t="shared" ref="J316" si="80">SUM(J309:J315)</f>
        <v>2</v>
      </c>
      <c r="K316" s="3">
        <f t="shared" ref="K316:L316" si="81">SUM(K309:K315)</f>
        <v>5</v>
      </c>
      <c r="L316" s="3">
        <f t="shared" si="81"/>
        <v>5</v>
      </c>
      <c r="M316" s="6">
        <f>SUM(M309:M315)</f>
        <v>6</v>
      </c>
      <c r="N316" s="6"/>
      <c r="O316" s="3">
        <f>SUM(D316:N316)</f>
        <v>38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67"/>
      <c r="AA316" s="67"/>
      <c r="AB316" s="67"/>
      <c r="AC316" s="67"/>
      <c r="AD316" s="67"/>
    </row>
    <row r="317" spans="2:30" x14ac:dyDescent="0.3">
      <c r="B317" s="67"/>
      <c r="C317" s="1"/>
      <c r="D317" s="3"/>
      <c r="E317" s="3"/>
      <c r="F317" s="3"/>
      <c r="M317" s="68"/>
      <c r="N317" s="68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67"/>
      <c r="AA317" s="67"/>
      <c r="AB317" s="67"/>
      <c r="AC317" s="67"/>
      <c r="AD317" s="67"/>
    </row>
    <row r="318" spans="2:30" x14ac:dyDescent="0.3">
      <c r="B318" s="69" t="s">
        <v>316</v>
      </c>
      <c r="C318" s="4"/>
      <c r="D318" s="69" t="s">
        <v>58</v>
      </c>
      <c r="E318" s="69" t="s">
        <v>59</v>
      </c>
      <c r="F318" s="69" t="s">
        <v>60</v>
      </c>
      <c r="G318" s="69" t="s">
        <v>61</v>
      </c>
      <c r="H318" s="69" t="s">
        <v>62</v>
      </c>
      <c r="I318" s="69" t="s">
        <v>63</v>
      </c>
      <c r="J318" s="69" t="s">
        <v>64</v>
      </c>
      <c r="K318" s="69" t="s">
        <v>65</v>
      </c>
      <c r="L318" s="69" t="s">
        <v>66</v>
      </c>
      <c r="M318" s="69" t="s">
        <v>67</v>
      </c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5"/>
      <c r="Z318" s="69"/>
      <c r="AA318" s="69"/>
      <c r="AB318" s="69"/>
      <c r="AC318" s="69"/>
      <c r="AD318" s="69"/>
    </row>
    <row r="319" spans="2:30" x14ac:dyDescent="0.3">
      <c r="B319" s="67" t="s">
        <v>81</v>
      </c>
      <c r="C319" s="1" t="s">
        <v>317</v>
      </c>
      <c r="D319" s="3">
        <v>1</v>
      </c>
      <c r="E319" s="3">
        <v>1</v>
      </c>
      <c r="F319" s="3"/>
      <c r="G319" s="3">
        <v>1</v>
      </c>
      <c r="H319" s="3"/>
      <c r="I319" s="3"/>
      <c r="J319" s="3"/>
      <c r="K319" s="3">
        <v>1</v>
      </c>
      <c r="L319" s="3">
        <v>1</v>
      </c>
      <c r="M319" s="6">
        <v>1</v>
      </c>
      <c r="N319" s="6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67"/>
      <c r="AA319" s="67"/>
      <c r="AB319" s="67"/>
      <c r="AC319" s="67"/>
      <c r="AD319" s="67"/>
    </row>
    <row r="320" spans="2:30" x14ac:dyDescent="0.3">
      <c r="B320" s="67" t="s">
        <v>235</v>
      </c>
      <c r="C320" s="1" t="s">
        <v>318</v>
      </c>
      <c r="D320" s="3">
        <v>1</v>
      </c>
      <c r="E320" s="3">
        <v>1</v>
      </c>
      <c r="F320" s="3"/>
      <c r="G320" s="3">
        <v>1</v>
      </c>
      <c r="H320" s="3"/>
      <c r="I320" s="3"/>
      <c r="J320" s="3"/>
      <c r="K320" s="3">
        <v>1</v>
      </c>
      <c r="L320" s="3">
        <v>1</v>
      </c>
      <c r="M320" s="6">
        <v>1</v>
      </c>
      <c r="N320" s="6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67"/>
      <c r="AA320" s="67"/>
      <c r="AB320" s="67"/>
      <c r="AC320" s="67"/>
      <c r="AD320" s="67"/>
    </row>
    <row r="321" spans="2:30" x14ac:dyDescent="0.3">
      <c r="B321" s="67" t="s">
        <v>237</v>
      </c>
      <c r="C321" s="1" t="s">
        <v>319</v>
      </c>
      <c r="D321" s="3">
        <v>1</v>
      </c>
      <c r="E321" s="3">
        <v>1</v>
      </c>
      <c r="F321" s="3"/>
      <c r="G321" s="3">
        <v>1</v>
      </c>
      <c r="H321" s="3"/>
      <c r="I321" s="3"/>
      <c r="J321" s="3"/>
      <c r="K321" s="3">
        <v>1</v>
      </c>
      <c r="L321" s="3">
        <v>1</v>
      </c>
      <c r="M321" s="6">
        <v>1</v>
      </c>
      <c r="N321" s="6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67"/>
      <c r="AA321" s="67"/>
      <c r="AB321" s="67"/>
      <c r="AC321" s="67"/>
      <c r="AD321" s="67"/>
    </row>
    <row r="322" spans="2:30" x14ac:dyDescent="0.3">
      <c r="B322" s="67" t="s">
        <v>69</v>
      </c>
      <c r="C322" s="1" t="s">
        <v>320</v>
      </c>
      <c r="D322" s="3">
        <v>1</v>
      </c>
      <c r="E322" s="3">
        <v>1</v>
      </c>
      <c r="F322" s="3"/>
      <c r="G322" s="3">
        <v>1</v>
      </c>
      <c r="H322" s="3"/>
      <c r="I322" s="3"/>
      <c r="J322" s="3"/>
      <c r="K322" s="3">
        <v>1</v>
      </c>
      <c r="L322" s="3">
        <v>1</v>
      </c>
      <c r="M322" s="6">
        <v>1</v>
      </c>
      <c r="N322" s="6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67"/>
      <c r="AA322" s="67"/>
      <c r="AB322" s="67"/>
      <c r="AC322" s="67"/>
      <c r="AD322" s="67"/>
    </row>
    <row r="323" spans="2:30" x14ac:dyDescent="0.3">
      <c r="B323" s="67" t="s">
        <v>72</v>
      </c>
      <c r="C323" s="1" t="s">
        <v>321</v>
      </c>
      <c r="D323" s="3">
        <v>1</v>
      </c>
      <c r="E323" s="3">
        <v>1</v>
      </c>
      <c r="F323" s="3"/>
      <c r="G323" s="3">
        <v>1</v>
      </c>
      <c r="H323" s="3"/>
      <c r="I323" s="3"/>
      <c r="J323" s="3"/>
      <c r="K323" s="3">
        <v>1</v>
      </c>
      <c r="L323" s="3">
        <v>1</v>
      </c>
      <c r="M323" s="6">
        <v>1</v>
      </c>
      <c r="N323" s="6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67"/>
      <c r="AA323" s="67"/>
      <c r="AB323" s="67"/>
      <c r="AC323" s="67"/>
      <c r="AD323" s="67"/>
    </row>
    <row r="324" spans="2:30" x14ac:dyDescent="0.3">
      <c r="B324" s="67" t="s">
        <v>74</v>
      </c>
      <c r="C324" s="1" t="s">
        <v>322</v>
      </c>
      <c r="D324" s="43"/>
      <c r="E324" s="43"/>
      <c r="F324" s="43"/>
      <c r="G324" s="43">
        <v>1</v>
      </c>
      <c r="H324" s="43"/>
      <c r="I324" s="43">
        <v>1</v>
      </c>
      <c r="J324" s="43">
        <v>1</v>
      </c>
      <c r="K324" s="43"/>
      <c r="L324" s="43"/>
      <c r="M324" s="45"/>
      <c r="N324" s="45"/>
      <c r="O324" s="43"/>
      <c r="P324" s="43"/>
      <c r="Q324" s="43"/>
      <c r="R324" s="3"/>
      <c r="S324" s="3"/>
      <c r="T324" s="3"/>
      <c r="U324" s="3"/>
      <c r="V324" s="3"/>
      <c r="W324" s="3"/>
      <c r="X324" s="3"/>
      <c r="Y324" s="3"/>
      <c r="Z324" s="67"/>
      <c r="AA324" s="67"/>
      <c r="AB324" s="67"/>
      <c r="AC324" s="67"/>
      <c r="AD324" s="67"/>
    </row>
    <row r="325" spans="2:30" x14ac:dyDescent="0.3">
      <c r="B325" s="41" t="s">
        <v>242</v>
      </c>
      <c r="C325" s="42" t="s">
        <v>323</v>
      </c>
      <c r="D325" s="3"/>
      <c r="E325" s="3"/>
      <c r="F325" s="3">
        <v>1</v>
      </c>
      <c r="G325" s="3"/>
      <c r="H325" s="3">
        <v>1</v>
      </c>
      <c r="I325" s="3">
        <v>1</v>
      </c>
      <c r="J325" s="3">
        <v>1</v>
      </c>
      <c r="K325" s="3"/>
      <c r="L325" s="3"/>
      <c r="M325" s="6">
        <v>1</v>
      </c>
      <c r="N325" s="6"/>
      <c r="O325" s="3" t="s">
        <v>78</v>
      </c>
      <c r="P325" s="3"/>
      <c r="Q325" s="3"/>
      <c r="R325" s="43"/>
      <c r="S325" s="43"/>
      <c r="T325" s="43"/>
      <c r="U325" s="43"/>
      <c r="V325" s="43"/>
      <c r="W325" s="43"/>
      <c r="X325" s="43"/>
      <c r="Y325" s="43"/>
      <c r="Z325" s="43"/>
      <c r="AA325" s="41"/>
      <c r="AB325" s="41"/>
      <c r="AC325" s="41"/>
      <c r="AD325" s="41"/>
    </row>
    <row r="326" spans="2:30" x14ac:dyDescent="0.3">
      <c r="B326" s="67" t="s">
        <v>79</v>
      </c>
      <c r="C326" s="1"/>
      <c r="D326" s="3">
        <f>SUM(D319:D325)</f>
        <v>5</v>
      </c>
      <c r="E326" s="3">
        <f t="shared" ref="E326:J326" si="82">SUM(E319:E325)</f>
        <v>5</v>
      </c>
      <c r="F326" s="3">
        <f t="shared" si="82"/>
        <v>1</v>
      </c>
      <c r="G326" s="3">
        <f t="shared" si="82"/>
        <v>6</v>
      </c>
      <c r="H326" s="3">
        <f t="shared" si="82"/>
        <v>1</v>
      </c>
      <c r="I326" s="3">
        <f t="shared" si="82"/>
        <v>2</v>
      </c>
      <c r="J326" s="3">
        <f t="shared" si="82"/>
        <v>2</v>
      </c>
      <c r="K326" s="3">
        <f t="shared" ref="K326:L326" si="83">SUM(K319:K325)</f>
        <v>5</v>
      </c>
      <c r="L326" s="3">
        <f t="shared" si="83"/>
        <v>5</v>
      </c>
      <c r="M326" s="6">
        <f>SUM(M319:M325)</f>
        <v>6</v>
      </c>
      <c r="N326" s="6"/>
      <c r="O326" s="3">
        <f>SUM(D326:N326)</f>
        <v>38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67"/>
      <c r="AA326" s="67"/>
      <c r="AB326" s="67"/>
      <c r="AC326" s="67"/>
      <c r="AD326" s="67"/>
    </row>
    <row r="327" spans="2:30" x14ac:dyDescent="0.3">
      <c r="B327" s="67"/>
      <c r="C327" s="1"/>
      <c r="D327" s="67"/>
      <c r="E327" s="67"/>
      <c r="M327" s="68"/>
      <c r="N327" s="68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3"/>
      <c r="Z327" s="67"/>
      <c r="AA327" s="67"/>
      <c r="AB327" s="67"/>
      <c r="AC327" s="67"/>
      <c r="AD327" s="67"/>
    </row>
    <row r="328" spans="2:30" x14ac:dyDescent="0.3">
      <c r="B328" s="69" t="s">
        <v>324</v>
      </c>
      <c r="C328" s="4"/>
      <c r="D328" s="69" t="s">
        <v>58</v>
      </c>
      <c r="E328" s="69" t="s">
        <v>59</v>
      </c>
      <c r="F328" s="69" t="s">
        <v>60</v>
      </c>
      <c r="G328" s="69" t="s">
        <v>61</v>
      </c>
      <c r="H328" s="69" t="s">
        <v>62</v>
      </c>
      <c r="I328" s="69" t="s">
        <v>63</v>
      </c>
      <c r="J328" s="69" t="s">
        <v>64</v>
      </c>
      <c r="K328" s="69" t="s">
        <v>65</v>
      </c>
      <c r="L328" s="69" t="s">
        <v>66</v>
      </c>
      <c r="M328" s="69" t="s">
        <v>67</v>
      </c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5"/>
      <c r="Z328" s="69"/>
      <c r="AA328" s="69"/>
      <c r="AB328" s="69"/>
      <c r="AC328" s="69"/>
      <c r="AD328" s="69"/>
    </row>
    <row r="329" spans="2:30" x14ac:dyDescent="0.3">
      <c r="B329" s="67" t="s">
        <v>81</v>
      </c>
      <c r="C329" s="1" t="s">
        <v>325</v>
      </c>
      <c r="D329" s="3">
        <v>1</v>
      </c>
      <c r="E329" s="3">
        <v>1</v>
      </c>
      <c r="F329" s="3"/>
      <c r="G329" s="3">
        <v>1</v>
      </c>
      <c r="H329" s="3"/>
      <c r="I329" s="3"/>
      <c r="J329" s="3"/>
      <c r="K329" s="3">
        <v>1</v>
      </c>
      <c r="L329" s="3">
        <v>1</v>
      </c>
      <c r="M329" s="6">
        <v>1</v>
      </c>
      <c r="N329" s="6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67"/>
      <c r="AA329" s="67"/>
      <c r="AB329" s="67"/>
      <c r="AC329" s="67"/>
      <c r="AD329" s="67"/>
    </row>
    <row r="330" spans="2:30" x14ac:dyDescent="0.3">
      <c r="B330" s="67" t="s">
        <v>235</v>
      </c>
      <c r="C330" s="1" t="s">
        <v>326</v>
      </c>
      <c r="D330" s="3">
        <v>1</v>
      </c>
      <c r="E330" s="3">
        <v>1</v>
      </c>
      <c r="F330" s="3"/>
      <c r="G330" s="3">
        <v>1</v>
      </c>
      <c r="H330" s="3"/>
      <c r="I330" s="3"/>
      <c r="J330" s="3"/>
      <c r="K330" s="3">
        <v>1</v>
      </c>
      <c r="L330" s="3">
        <v>1</v>
      </c>
      <c r="M330" s="6">
        <v>1</v>
      </c>
      <c r="N330" s="6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67"/>
      <c r="AA330" s="67"/>
      <c r="AB330" s="67"/>
      <c r="AC330" s="67"/>
      <c r="AD330" s="67"/>
    </row>
    <row r="331" spans="2:30" x14ac:dyDescent="0.3">
      <c r="B331" s="67" t="s">
        <v>237</v>
      </c>
      <c r="C331" s="1" t="s">
        <v>327</v>
      </c>
      <c r="D331" s="3">
        <v>1</v>
      </c>
      <c r="E331" s="3">
        <v>1</v>
      </c>
      <c r="F331" s="3"/>
      <c r="G331" s="3">
        <v>1</v>
      </c>
      <c r="H331" s="3"/>
      <c r="I331" s="3"/>
      <c r="J331" s="3"/>
      <c r="K331" s="3">
        <v>1</v>
      </c>
      <c r="L331" s="3">
        <v>1</v>
      </c>
      <c r="M331" s="6">
        <v>1</v>
      </c>
      <c r="N331" s="6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67"/>
      <c r="AA331" s="67"/>
      <c r="AB331" s="67"/>
      <c r="AC331" s="67"/>
      <c r="AD331" s="67"/>
    </row>
    <row r="332" spans="2:30" x14ac:dyDescent="0.3">
      <c r="B332" s="67" t="s">
        <v>69</v>
      </c>
      <c r="C332" s="1" t="s">
        <v>328</v>
      </c>
      <c r="D332" s="3">
        <v>1</v>
      </c>
      <c r="E332" s="3">
        <v>1</v>
      </c>
      <c r="F332" s="3"/>
      <c r="G332" s="3">
        <v>1</v>
      </c>
      <c r="H332" s="3"/>
      <c r="I332" s="3"/>
      <c r="J332" s="3"/>
      <c r="K332" s="3">
        <v>1</v>
      </c>
      <c r="L332" s="3">
        <v>1</v>
      </c>
      <c r="M332" s="6">
        <v>1</v>
      </c>
      <c r="N332" s="6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67"/>
      <c r="AA332" s="67"/>
      <c r="AB332" s="67"/>
      <c r="AC332" s="67"/>
      <c r="AD332" s="67"/>
    </row>
    <row r="333" spans="2:30" x14ac:dyDescent="0.3">
      <c r="B333" s="67" t="s">
        <v>72</v>
      </c>
      <c r="C333" s="1" t="s">
        <v>329</v>
      </c>
      <c r="D333" s="3">
        <v>1</v>
      </c>
      <c r="E333" s="3">
        <v>1</v>
      </c>
      <c r="F333" s="3"/>
      <c r="G333" s="3">
        <v>1</v>
      </c>
      <c r="H333" s="3"/>
      <c r="I333" s="3"/>
      <c r="J333" s="3"/>
      <c r="K333" s="3">
        <v>1</v>
      </c>
      <c r="L333" s="3">
        <v>1</v>
      </c>
      <c r="M333" s="6">
        <v>1</v>
      </c>
      <c r="N333" s="6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67"/>
      <c r="AA333" s="67"/>
      <c r="AB333" s="67"/>
      <c r="AC333" s="67"/>
      <c r="AD333" s="67"/>
    </row>
    <row r="334" spans="2:30" x14ac:dyDescent="0.3">
      <c r="B334" s="67" t="s">
        <v>74</v>
      </c>
      <c r="C334" s="1" t="s">
        <v>330</v>
      </c>
      <c r="D334" s="43"/>
      <c r="E334" s="43"/>
      <c r="F334" s="43"/>
      <c r="G334" s="43">
        <v>1</v>
      </c>
      <c r="H334" s="43"/>
      <c r="I334" s="43">
        <v>1</v>
      </c>
      <c r="J334" s="43">
        <v>1</v>
      </c>
      <c r="K334" s="43"/>
      <c r="L334" s="43"/>
      <c r="M334" s="45"/>
      <c r="N334" s="45"/>
      <c r="O334" s="43"/>
      <c r="P334" s="43"/>
      <c r="Q334" s="43"/>
      <c r="R334" s="3"/>
      <c r="S334" s="3"/>
      <c r="T334" s="3"/>
      <c r="U334" s="3"/>
      <c r="V334" s="3"/>
      <c r="W334" s="3"/>
      <c r="X334" s="3"/>
      <c r="Y334" s="3"/>
      <c r="Z334" s="67"/>
      <c r="AA334" s="67"/>
      <c r="AB334" s="67"/>
      <c r="AC334" s="67"/>
      <c r="AD334" s="67"/>
    </row>
    <row r="335" spans="2:30" x14ac:dyDescent="0.3">
      <c r="B335" s="67" t="s">
        <v>242</v>
      </c>
      <c r="C335" s="1" t="s">
        <v>331</v>
      </c>
      <c r="D335" s="3"/>
      <c r="E335" s="3"/>
      <c r="F335" s="3">
        <v>1</v>
      </c>
      <c r="G335" s="3"/>
      <c r="H335" s="3">
        <v>1</v>
      </c>
      <c r="I335" s="3">
        <v>1</v>
      </c>
      <c r="J335" s="3">
        <v>1</v>
      </c>
      <c r="K335" s="3"/>
      <c r="L335" s="3"/>
      <c r="M335" s="6">
        <v>1</v>
      </c>
      <c r="N335" s="6"/>
      <c r="O335" s="3" t="s">
        <v>78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67"/>
      <c r="AA335" s="67"/>
      <c r="AB335" s="67"/>
      <c r="AC335" s="67"/>
      <c r="AD335" s="67"/>
    </row>
    <row r="336" spans="2:30" x14ac:dyDescent="0.3">
      <c r="B336" s="67" t="s">
        <v>79</v>
      </c>
      <c r="C336" s="1"/>
      <c r="D336" s="3">
        <f>SUM(D329:D335)</f>
        <v>5</v>
      </c>
      <c r="E336" s="3">
        <f t="shared" ref="E336:I336" si="84">SUM(E329:E335)</f>
        <v>5</v>
      </c>
      <c r="F336" s="3">
        <f t="shared" si="84"/>
        <v>1</v>
      </c>
      <c r="G336" s="3">
        <f t="shared" si="84"/>
        <v>6</v>
      </c>
      <c r="H336" s="3">
        <f t="shared" si="84"/>
        <v>1</v>
      </c>
      <c r="I336" s="3">
        <f t="shared" si="84"/>
        <v>2</v>
      </c>
      <c r="J336" s="3">
        <f t="shared" ref="J336" si="85">SUM(J329:J335)</f>
        <v>2</v>
      </c>
      <c r="K336" s="3">
        <f t="shared" ref="K336:L336" si="86">SUM(K329:K335)</f>
        <v>5</v>
      </c>
      <c r="L336" s="3">
        <f t="shared" si="86"/>
        <v>5</v>
      </c>
      <c r="M336" s="6">
        <f>SUM(M329:M335)</f>
        <v>6</v>
      </c>
      <c r="N336" s="6"/>
      <c r="O336" s="3">
        <f>SUM(D336:N336)</f>
        <v>38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67"/>
      <c r="AA336" s="67"/>
      <c r="AB336" s="67"/>
      <c r="AC336" s="67"/>
      <c r="AD336" s="67"/>
    </row>
    <row r="337" spans="2:30" x14ac:dyDescent="0.3">
      <c r="B337" s="67"/>
      <c r="C337" s="1"/>
      <c r="D337" s="67"/>
      <c r="E337" s="67"/>
      <c r="M337" s="68"/>
      <c r="N337" s="68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3"/>
      <c r="Z337" s="67"/>
      <c r="AA337" s="67"/>
      <c r="AB337" s="67"/>
      <c r="AC337" s="67"/>
      <c r="AD337" s="67"/>
    </row>
    <row r="338" spans="2:30" x14ac:dyDescent="0.3">
      <c r="B338" s="69" t="s">
        <v>332</v>
      </c>
      <c r="C338" s="4"/>
      <c r="D338" s="69" t="s">
        <v>58</v>
      </c>
      <c r="E338" s="69" t="s">
        <v>59</v>
      </c>
      <c r="F338" s="69" t="s">
        <v>60</v>
      </c>
      <c r="G338" s="69" t="s">
        <v>61</v>
      </c>
      <c r="H338" s="69" t="s">
        <v>62</v>
      </c>
      <c r="I338" s="69" t="s">
        <v>63</v>
      </c>
      <c r="J338" s="69" t="s">
        <v>64</v>
      </c>
      <c r="K338" s="69" t="s">
        <v>65</v>
      </c>
      <c r="L338" s="69" t="s">
        <v>66</v>
      </c>
      <c r="M338" s="69" t="s">
        <v>67</v>
      </c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5"/>
      <c r="Z338" s="69"/>
      <c r="AA338" s="69"/>
      <c r="AB338" s="69"/>
      <c r="AC338" s="69"/>
      <c r="AD338" s="69"/>
    </row>
    <row r="339" spans="2:30" x14ac:dyDescent="0.3">
      <c r="B339" s="67" t="s">
        <v>81</v>
      </c>
      <c r="C339" s="1" t="s">
        <v>333</v>
      </c>
      <c r="D339" s="3">
        <v>1</v>
      </c>
      <c r="E339" s="3">
        <v>1</v>
      </c>
      <c r="F339" s="3"/>
      <c r="G339" s="3">
        <v>1</v>
      </c>
      <c r="H339" s="3"/>
      <c r="I339" s="3"/>
      <c r="J339" s="3"/>
      <c r="K339" s="3">
        <v>1</v>
      </c>
      <c r="L339" s="3">
        <v>1</v>
      </c>
      <c r="M339" s="6">
        <v>1</v>
      </c>
      <c r="N339" s="6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67"/>
      <c r="AA339" s="67"/>
      <c r="AB339" s="67"/>
      <c r="AC339" s="67"/>
      <c r="AD339" s="67"/>
    </row>
    <row r="340" spans="2:30" x14ac:dyDescent="0.3">
      <c r="B340" s="67" t="s">
        <v>235</v>
      </c>
      <c r="C340" s="1" t="s">
        <v>334</v>
      </c>
      <c r="D340" s="3">
        <v>1</v>
      </c>
      <c r="E340" s="3">
        <v>1</v>
      </c>
      <c r="F340" s="3"/>
      <c r="G340" s="3">
        <v>1</v>
      </c>
      <c r="H340" s="3"/>
      <c r="I340" s="3"/>
      <c r="J340" s="3"/>
      <c r="K340" s="3">
        <v>1</v>
      </c>
      <c r="L340" s="3">
        <v>1</v>
      </c>
      <c r="M340" s="6">
        <v>1</v>
      </c>
      <c r="N340" s="6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67"/>
      <c r="AA340" s="67"/>
      <c r="AB340" s="67"/>
      <c r="AC340" s="67"/>
      <c r="AD340" s="67"/>
    </row>
    <row r="341" spans="2:30" x14ac:dyDescent="0.3">
      <c r="B341" s="67" t="s">
        <v>237</v>
      </c>
      <c r="C341" s="1" t="s">
        <v>335</v>
      </c>
      <c r="D341" s="3">
        <v>1</v>
      </c>
      <c r="E341" s="3">
        <v>1</v>
      </c>
      <c r="F341" s="3"/>
      <c r="G341" s="3">
        <v>1</v>
      </c>
      <c r="H341" s="3"/>
      <c r="I341" s="3"/>
      <c r="J341" s="3"/>
      <c r="K341" s="3">
        <v>1</v>
      </c>
      <c r="L341" s="3">
        <v>1</v>
      </c>
      <c r="M341" s="6">
        <v>1</v>
      </c>
      <c r="N341" s="6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67"/>
      <c r="AA341" s="67"/>
      <c r="AB341" s="67"/>
      <c r="AC341" s="67"/>
      <c r="AD341" s="67"/>
    </row>
    <row r="342" spans="2:30" x14ac:dyDescent="0.3">
      <c r="B342" s="67" t="s">
        <v>69</v>
      </c>
      <c r="C342" s="1" t="s">
        <v>336</v>
      </c>
      <c r="D342" s="3">
        <v>1</v>
      </c>
      <c r="E342" s="3">
        <v>1</v>
      </c>
      <c r="F342" s="3"/>
      <c r="G342" s="3">
        <v>1</v>
      </c>
      <c r="H342" s="3"/>
      <c r="I342" s="3"/>
      <c r="J342" s="3"/>
      <c r="K342" s="3">
        <v>1</v>
      </c>
      <c r="L342" s="3">
        <v>1</v>
      </c>
      <c r="M342" s="6">
        <v>1</v>
      </c>
      <c r="N342" s="6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67"/>
      <c r="AA342" s="67"/>
      <c r="AB342" s="67"/>
      <c r="AC342" s="67"/>
      <c r="AD342" s="67"/>
    </row>
    <row r="343" spans="2:30" x14ac:dyDescent="0.3">
      <c r="B343" s="67" t="s">
        <v>72</v>
      </c>
      <c r="C343" s="1" t="s">
        <v>337</v>
      </c>
      <c r="D343" s="3">
        <v>1</v>
      </c>
      <c r="E343" s="3">
        <v>1</v>
      </c>
      <c r="F343" s="3"/>
      <c r="G343" s="3">
        <v>1</v>
      </c>
      <c r="H343" s="3"/>
      <c r="I343" s="3"/>
      <c r="J343" s="3"/>
      <c r="K343" s="3">
        <v>1</v>
      </c>
      <c r="L343" s="3">
        <v>1</v>
      </c>
      <c r="M343" s="6">
        <v>1</v>
      </c>
      <c r="N343" s="6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67"/>
      <c r="AA343" s="67"/>
      <c r="AB343" s="67"/>
      <c r="AC343" s="67"/>
      <c r="AD343" s="67"/>
    </row>
    <row r="344" spans="2:30" x14ac:dyDescent="0.3">
      <c r="B344" s="67" t="s">
        <v>74</v>
      </c>
      <c r="C344" s="1" t="s">
        <v>338</v>
      </c>
      <c r="D344" s="43"/>
      <c r="E344" s="43"/>
      <c r="F344" s="43"/>
      <c r="G344" s="43">
        <v>1</v>
      </c>
      <c r="H344" s="43"/>
      <c r="I344" s="43">
        <v>1</v>
      </c>
      <c r="J344" s="43">
        <v>1</v>
      </c>
      <c r="K344" s="43"/>
      <c r="L344" s="43"/>
      <c r="M344" s="45"/>
      <c r="N344" s="45"/>
      <c r="O344" s="43"/>
      <c r="P344" s="43"/>
      <c r="Q344" s="43"/>
      <c r="R344" s="3"/>
      <c r="S344" s="3"/>
      <c r="T344" s="3"/>
      <c r="U344" s="3"/>
      <c r="V344" s="3"/>
      <c r="W344" s="3"/>
      <c r="X344" s="3"/>
      <c r="Y344" s="3"/>
      <c r="Z344" s="67"/>
      <c r="AA344" s="67"/>
      <c r="AB344" s="67"/>
      <c r="AC344" s="67"/>
      <c r="AD344" s="67"/>
    </row>
    <row r="345" spans="2:30" x14ac:dyDescent="0.3">
      <c r="B345" s="67" t="s">
        <v>242</v>
      </c>
      <c r="C345" s="1" t="s">
        <v>339</v>
      </c>
      <c r="D345" s="3"/>
      <c r="E345" s="3"/>
      <c r="F345" s="3">
        <v>1</v>
      </c>
      <c r="G345" s="3"/>
      <c r="H345" s="3">
        <v>1</v>
      </c>
      <c r="I345" s="3">
        <v>1</v>
      </c>
      <c r="J345" s="3">
        <v>1</v>
      </c>
      <c r="K345" s="3"/>
      <c r="L345" s="3"/>
      <c r="M345" s="6">
        <v>1</v>
      </c>
      <c r="N345" s="6"/>
      <c r="O345" s="3" t="s">
        <v>78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67"/>
      <c r="AA345" s="67"/>
      <c r="AB345" s="67"/>
      <c r="AC345" s="67"/>
      <c r="AD345" s="67"/>
    </row>
    <row r="346" spans="2:30" x14ac:dyDescent="0.3">
      <c r="B346" s="67" t="s">
        <v>79</v>
      </c>
      <c r="C346" s="1"/>
      <c r="D346" s="3">
        <f>SUM(D339:D345)</f>
        <v>5</v>
      </c>
      <c r="E346" s="3">
        <f t="shared" ref="E346:I346" si="87">SUM(E339:E345)</f>
        <v>5</v>
      </c>
      <c r="F346" s="3">
        <f t="shared" si="87"/>
        <v>1</v>
      </c>
      <c r="G346" s="3">
        <f t="shared" si="87"/>
        <v>6</v>
      </c>
      <c r="H346" s="3">
        <f t="shared" si="87"/>
        <v>1</v>
      </c>
      <c r="I346" s="3">
        <f t="shared" si="87"/>
        <v>2</v>
      </c>
      <c r="J346" s="3">
        <f t="shared" ref="J346" si="88">SUM(J339:J345)</f>
        <v>2</v>
      </c>
      <c r="K346" s="3">
        <f t="shared" ref="K346:L346" si="89">SUM(K339:K345)</f>
        <v>5</v>
      </c>
      <c r="L346" s="3">
        <f t="shared" si="89"/>
        <v>5</v>
      </c>
      <c r="M346" s="6">
        <f>SUM(M339:M345)</f>
        <v>6</v>
      </c>
      <c r="N346" s="6"/>
      <c r="O346" s="3">
        <f>SUM(D346:N346)</f>
        <v>38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67"/>
      <c r="AA346" s="67"/>
      <c r="AB346" s="67"/>
      <c r="AC346" s="67"/>
      <c r="AD346" s="67"/>
    </row>
    <row r="347" spans="2:30" x14ac:dyDescent="0.3">
      <c r="B347" s="67"/>
      <c r="C347" s="1"/>
      <c r="D347" s="67"/>
      <c r="E347" s="67"/>
      <c r="M347" s="68"/>
      <c r="N347" s="68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3"/>
      <c r="Z347" s="67"/>
      <c r="AA347" s="67"/>
      <c r="AB347" s="67"/>
      <c r="AC347" s="67"/>
      <c r="AD347" s="67"/>
    </row>
    <row r="348" spans="2:30" x14ac:dyDescent="0.3">
      <c r="B348" s="69" t="s">
        <v>340</v>
      </c>
      <c r="C348" s="4"/>
      <c r="D348" s="69" t="s">
        <v>58</v>
      </c>
      <c r="E348" s="69" t="s">
        <v>59</v>
      </c>
      <c r="F348" s="69" t="s">
        <v>60</v>
      </c>
      <c r="G348" s="69" t="s">
        <v>61</v>
      </c>
      <c r="H348" s="69" t="s">
        <v>62</v>
      </c>
      <c r="I348" s="69" t="s">
        <v>63</v>
      </c>
      <c r="J348" s="69" t="s">
        <v>64</v>
      </c>
      <c r="K348" s="69" t="s">
        <v>65</v>
      </c>
      <c r="L348" s="69" t="s">
        <v>66</v>
      </c>
      <c r="M348" s="69" t="s">
        <v>67</v>
      </c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5"/>
      <c r="Z348" s="69"/>
      <c r="AA348" s="69"/>
      <c r="AB348" s="69"/>
      <c r="AC348" s="69"/>
      <c r="AD348" s="69"/>
    </row>
    <row r="349" spans="2:30" x14ac:dyDescent="0.3">
      <c r="B349" s="67" t="s">
        <v>81</v>
      </c>
      <c r="C349" s="1" t="s">
        <v>341</v>
      </c>
      <c r="D349" s="3">
        <v>1</v>
      </c>
      <c r="E349" s="3">
        <v>1</v>
      </c>
      <c r="F349" s="3"/>
      <c r="G349" s="3">
        <v>1</v>
      </c>
      <c r="H349" s="3"/>
      <c r="I349" s="3"/>
      <c r="J349" s="3"/>
      <c r="K349" s="3">
        <v>1</v>
      </c>
      <c r="L349" s="3">
        <v>1</v>
      </c>
      <c r="M349" s="6">
        <v>1</v>
      </c>
      <c r="N349" s="6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67"/>
      <c r="AA349" s="67"/>
      <c r="AB349" s="67"/>
      <c r="AC349" s="67"/>
      <c r="AD349" s="67"/>
    </row>
    <row r="350" spans="2:30" x14ac:dyDescent="0.3">
      <c r="B350" s="67" t="s">
        <v>235</v>
      </c>
      <c r="C350" s="1" t="s">
        <v>342</v>
      </c>
      <c r="D350" s="3">
        <v>1</v>
      </c>
      <c r="E350" s="3">
        <v>1</v>
      </c>
      <c r="F350" s="3"/>
      <c r="G350" s="3">
        <v>1</v>
      </c>
      <c r="H350" s="3"/>
      <c r="I350" s="3"/>
      <c r="J350" s="3"/>
      <c r="K350" s="3">
        <v>1</v>
      </c>
      <c r="L350" s="3">
        <v>1</v>
      </c>
      <c r="M350" s="6">
        <v>1</v>
      </c>
      <c r="N350" s="6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67"/>
      <c r="AA350" s="67"/>
      <c r="AB350" s="67"/>
      <c r="AC350" s="67"/>
      <c r="AD350" s="67"/>
    </row>
    <row r="351" spans="2:30" x14ac:dyDescent="0.3">
      <c r="B351" s="67" t="s">
        <v>237</v>
      </c>
      <c r="C351" s="1" t="s">
        <v>343</v>
      </c>
      <c r="D351" s="3">
        <v>1</v>
      </c>
      <c r="E351" s="3">
        <v>1</v>
      </c>
      <c r="F351" s="3"/>
      <c r="G351" s="3">
        <v>1</v>
      </c>
      <c r="H351" s="3"/>
      <c r="I351" s="3"/>
      <c r="J351" s="3"/>
      <c r="K351" s="3">
        <v>1</v>
      </c>
      <c r="L351" s="3">
        <v>1</v>
      </c>
      <c r="M351" s="6">
        <v>1</v>
      </c>
      <c r="N351" s="6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67"/>
      <c r="AA351" s="67"/>
      <c r="AB351" s="67"/>
      <c r="AC351" s="67"/>
      <c r="AD351" s="67"/>
    </row>
    <row r="352" spans="2:30" x14ac:dyDescent="0.3">
      <c r="B352" s="67" t="s">
        <v>69</v>
      </c>
      <c r="C352" s="1" t="s">
        <v>344</v>
      </c>
      <c r="D352" s="3">
        <v>1</v>
      </c>
      <c r="E352" s="3">
        <v>1</v>
      </c>
      <c r="F352" s="3"/>
      <c r="G352" s="3">
        <v>1</v>
      </c>
      <c r="H352" s="3"/>
      <c r="I352" s="3"/>
      <c r="J352" s="3"/>
      <c r="K352" s="3">
        <v>1</v>
      </c>
      <c r="L352" s="3">
        <v>1</v>
      </c>
      <c r="M352" s="6">
        <v>1</v>
      </c>
      <c r="N352" s="6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67"/>
      <c r="AA352" s="67"/>
      <c r="AB352" s="67"/>
      <c r="AC352" s="67"/>
      <c r="AD352" s="67"/>
    </row>
    <row r="353" spans="2:34" x14ac:dyDescent="0.3">
      <c r="B353" s="67" t="s">
        <v>72</v>
      </c>
      <c r="C353" s="1" t="s">
        <v>345</v>
      </c>
      <c r="D353" s="3">
        <v>1</v>
      </c>
      <c r="E353" s="3">
        <v>1</v>
      </c>
      <c r="F353" s="3"/>
      <c r="G353" s="3">
        <v>1</v>
      </c>
      <c r="H353" s="3"/>
      <c r="I353" s="3"/>
      <c r="J353" s="3"/>
      <c r="K353" s="3">
        <v>1</v>
      </c>
      <c r="L353" s="3">
        <v>1</v>
      </c>
      <c r="M353" s="6">
        <v>1</v>
      </c>
      <c r="N353" s="6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67"/>
      <c r="AA353" s="67"/>
      <c r="AB353" s="67"/>
      <c r="AC353" s="67"/>
      <c r="AD353" s="67"/>
    </row>
    <row r="354" spans="2:34" x14ac:dyDescent="0.3">
      <c r="B354" s="67" t="s">
        <v>74</v>
      </c>
      <c r="C354" s="1" t="s">
        <v>346</v>
      </c>
      <c r="D354" s="43"/>
      <c r="E354" s="43"/>
      <c r="F354" s="43"/>
      <c r="G354" s="43">
        <v>1</v>
      </c>
      <c r="H354" s="43"/>
      <c r="I354" s="43">
        <v>1</v>
      </c>
      <c r="J354" s="43">
        <v>1</v>
      </c>
      <c r="K354" s="43"/>
      <c r="L354" s="43"/>
      <c r="M354" s="45"/>
      <c r="N354" s="45"/>
      <c r="O354" s="43"/>
      <c r="P354" s="43"/>
      <c r="Q354" s="43"/>
      <c r="R354" s="3"/>
      <c r="S354" s="3"/>
      <c r="T354" s="3"/>
      <c r="U354" s="3"/>
      <c r="V354" s="3"/>
      <c r="W354" s="3"/>
      <c r="X354" s="3"/>
      <c r="Y354" s="3"/>
      <c r="Z354" s="67"/>
      <c r="AA354" s="67"/>
      <c r="AB354" s="67"/>
      <c r="AC354" s="67"/>
      <c r="AD354" s="67"/>
    </row>
    <row r="355" spans="2:34" x14ac:dyDescent="0.3">
      <c r="B355" s="67" t="s">
        <v>242</v>
      </c>
      <c r="C355" s="1" t="s">
        <v>347</v>
      </c>
      <c r="D355" s="3"/>
      <c r="E355" s="3"/>
      <c r="F355" s="3">
        <v>1</v>
      </c>
      <c r="G355" s="3"/>
      <c r="H355" s="3">
        <v>1</v>
      </c>
      <c r="I355" s="3">
        <v>1</v>
      </c>
      <c r="J355" s="3">
        <v>1</v>
      </c>
      <c r="K355" s="3"/>
      <c r="L355" s="3"/>
      <c r="M355" s="6">
        <v>1</v>
      </c>
      <c r="N355" s="6"/>
      <c r="O355" s="3" t="s">
        <v>78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67"/>
      <c r="AA355" s="67"/>
      <c r="AB355" s="67"/>
      <c r="AC355" s="67"/>
      <c r="AD355" s="67"/>
    </row>
    <row r="356" spans="2:34" x14ac:dyDescent="0.3">
      <c r="B356" s="67" t="s">
        <v>79</v>
      </c>
      <c r="C356" s="1"/>
      <c r="D356" s="3">
        <f>SUM(D349:D355)</f>
        <v>5</v>
      </c>
      <c r="E356" s="3">
        <f t="shared" ref="E356:I356" si="90">SUM(E349:E355)</f>
        <v>5</v>
      </c>
      <c r="F356" s="3">
        <f t="shared" si="90"/>
        <v>1</v>
      </c>
      <c r="G356" s="3">
        <f t="shared" si="90"/>
        <v>6</v>
      </c>
      <c r="H356" s="3">
        <f t="shared" si="90"/>
        <v>1</v>
      </c>
      <c r="I356" s="3">
        <f t="shared" si="90"/>
        <v>2</v>
      </c>
      <c r="J356" s="3">
        <f t="shared" ref="J356" si="91">SUM(J349:J355)</f>
        <v>2</v>
      </c>
      <c r="K356" s="3">
        <f t="shared" ref="K356:L356" si="92">SUM(K349:K355)</f>
        <v>5</v>
      </c>
      <c r="L356" s="3">
        <f t="shared" si="92"/>
        <v>5</v>
      </c>
      <c r="M356" s="6">
        <f>SUM(M349:M355)</f>
        <v>6</v>
      </c>
      <c r="N356" s="6"/>
      <c r="O356" s="3">
        <f>SUM(D356:N356)</f>
        <v>38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67"/>
      <c r="AA356" s="67"/>
      <c r="AB356" s="67"/>
      <c r="AC356" s="67"/>
      <c r="AD356" s="67"/>
      <c r="AE356" s="67"/>
      <c r="AF356" s="67"/>
      <c r="AG356" s="67"/>
      <c r="AH356" s="67"/>
    </row>
    <row r="357" spans="2:34" x14ac:dyDescent="0.3">
      <c r="B357" s="67"/>
      <c r="C357" s="1"/>
      <c r="D357" s="67"/>
      <c r="E357" s="67"/>
      <c r="M357" s="68"/>
      <c r="N357" s="68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3"/>
      <c r="Z357" s="67"/>
      <c r="AA357" s="67"/>
      <c r="AB357" s="67"/>
      <c r="AC357" s="67"/>
      <c r="AD357" s="67"/>
      <c r="AE357" s="67"/>
      <c r="AF357" s="67"/>
      <c r="AG357" s="67"/>
      <c r="AH357" s="67"/>
    </row>
    <row r="358" spans="2:34" x14ac:dyDescent="0.3">
      <c r="B358" s="69" t="s">
        <v>348</v>
      </c>
      <c r="C358" s="4"/>
      <c r="D358" s="69" t="s">
        <v>58</v>
      </c>
      <c r="E358" s="69" t="s">
        <v>59</v>
      </c>
      <c r="F358" s="69" t="s">
        <v>60</v>
      </c>
      <c r="G358" s="69" t="s">
        <v>61</v>
      </c>
      <c r="H358" s="69" t="s">
        <v>62</v>
      </c>
      <c r="I358" s="69" t="s">
        <v>63</v>
      </c>
      <c r="J358" s="69" t="s">
        <v>64</v>
      </c>
      <c r="K358" s="69" t="s">
        <v>65</v>
      </c>
      <c r="L358" s="69" t="s">
        <v>66</v>
      </c>
      <c r="M358" s="69" t="s">
        <v>67</v>
      </c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5"/>
      <c r="Z358" s="69"/>
      <c r="AA358" s="69"/>
      <c r="AB358" s="69"/>
      <c r="AC358" s="69"/>
      <c r="AD358" s="69"/>
      <c r="AE358" s="67"/>
      <c r="AF358" s="67"/>
      <c r="AG358" s="67"/>
      <c r="AH358" s="67"/>
    </row>
    <row r="359" spans="2:34" x14ac:dyDescent="0.3">
      <c r="B359" s="67" t="s">
        <v>81</v>
      </c>
      <c r="C359" s="1" t="s">
        <v>349</v>
      </c>
      <c r="D359" s="3">
        <v>1</v>
      </c>
      <c r="E359" s="3">
        <v>1</v>
      </c>
      <c r="F359" s="3"/>
      <c r="G359" s="3">
        <v>1</v>
      </c>
      <c r="H359" s="3"/>
      <c r="I359" s="3"/>
      <c r="J359" s="3"/>
      <c r="K359" s="3">
        <v>1</v>
      </c>
      <c r="L359" s="3">
        <v>1</v>
      </c>
      <c r="M359" s="6">
        <v>1</v>
      </c>
      <c r="N359" s="6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67"/>
      <c r="AA359" s="67"/>
      <c r="AB359" s="67"/>
      <c r="AC359" s="67"/>
      <c r="AD359" s="67"/>
      <c r="AE359" s="67"/>
      <c r="AF359" s="67"/>
      <c r="AG359" s="67"/>
      <c r="AH359" s="67"/>
    </row>
    <row r="360" spans="2:34" x14ac:dyDescent="0.3">
      <c r="B360" s="67" t="s">
        <v>235</v>
      </c>
      <c r="C360" s="1">
        <v>44158</v>
      </c>
      <c r="D360" s="3">
        <v>1</v>
      </c>
      <c r="E360" s="3">
        <v>1</v>
      </c>
      <c r="F360" s="3"/>
      <c r="G360" s="3">
        <v>1</v>
      </c>
      <c r="H360" s="3"/>
      <c r="I360" s="3"/>
      <c r="J360" s="3"/>
      <c r="K360" s="3">
        <v>1</v>
      </c>
      <c r="L360" s="3">
        <v>1</v>
      </c>
      <c r="M360" s="6">
        <v>1</v>
      </c>
      <c r="N360" s="6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67"/>
      <c r="AA360" s="67"/>
      <c r="AB360" s="67"/>
      <c r="AC360" s="67"/>
      <c r="AD360" s="67"/>
      <c r="AE360" s="67"/>
      <c r="AF360" s="67"/>
      <c r="AG360" s="67"/>
      <c r="AH360" s="67"/>
    </row>
    <row r="361" spans="2:34" x14ac:dyDescent="0.3">
      <c r="B361" s="67" t="s">
        <v>237</v>
      </c>
      <c r="C361" s="1" t="s">
        <v>350</v>
      </c>
      <c r="D361" s="3">
        <v>1</v>
      </c>
      <c r="E361" s="3">
        <v>1</v>
      </c>
      <c r="F361" s="3"/>
      <c r="G361" s="3">
        <v>1</v>
      </c>
      <c r="H361" s="3"/>
      <c r="I361" s="3"/>
      <c r="J361" s="3"/>
      <c r="K361" s="3">
        <v>1</v>
      </c>
      <c r="L361" s="3">
        <v>1</v>
      </c>
      <c r="M361" s="6">
        <v>1</v>
      </c>
      <c r="N361" s="6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67"/>
      <c r="AA361" s="67"/>
      <c r="AB361" s="67"/>
      <c r="AC361" s="67"/>
      <c r="AD361" s="67"/>
      <c r="AE361" s="67"/>
      <c r="AF361" s="67"/>
      <c r="AG361" s="67"/>
      <c r="AH361" s="67"/>
    </row>
    <row r="362" spans="2:34" x14ac:dyDescent="0.3">
      <c r="B362" s="67" t="s">
        <v>69</v>
      </c>
      <c r="C362" s="1" t="s">
        <v>351</v>
      </c>
      <c r="D362" s="3">
        <v>1</v>
      </c>
      <c r="E362" s="3">
        <v>1</v>
      </c>
      <c r="F362" s="3"/>
      <c r="G362" s="3">
        <v>1</v>
      </c>
      <c r="H362" s="3"/>
      <c r="I362" s="3"/>
      <c r="J362" s="3"/>
      <c r="K362" s="3">
        <v>1</v>
      </c>
      <c r="L362" s="3">
        <v>1</v>
      </c>
      <c r="M362" s="6">
        <v>1</v>
      </c>
      <c r="N362" s="6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67"/>
      <c r="AA362" s="67"/>
      <c r="AB362" s="67"/>
      <c r="AC362" s="67"/>
      <c r="AD362" s="67"/>
      <c r="AE362" s="67"/>
      <c r="AF362" s="67"/>
      <c r="AG362" s="67"/>
      <c r="AH362" s="67"/>
    </row>
    <row r="363" spans="2:34" x14ac:dyDescent="0.3">
      <c r="B363" s="67" t="s">
        <v>72</v>
      </c>
      <c r="C363" s="1" t="s">
        <v>352</v>
      </c>
      <c r="D363" s="3">
        <v>1</v>
      </c>
      <c r="E363" s="3">
        <v>1</v>
      </c>
      <c r="F363" s="3"/>
      <c r="G363" s="3">
        <v>1</v>
      </c>
      <c r="H363" s="3"/>
      <c r="I363" s="3"/>
      <c r="J363" s="3"/>
      <c r="K363" s="3">
        <v>1</v>
      </c>
      <c r="L363" s="3">
        <v>1</v>
      </c>
      <c r="M363" s="6">
        <v>1</v>
      </c>
      <c r="N363" s="6"/>
      <c r="O363" s="3"/>
      <c r="P363" s="3">
        <v>2</v>
      </c>
      <c r="Q363" s="3"/>
      <c r="R363" s="3"/>
      <c r="S363" s="3"/>
      <c r="T363" s="3"/>
      <c r="U363" s="3"/>
      <c r="V363" s="3"/>
      <c r="W363" s="3"/>
      <c r="X363" s="3"/>
      <c r="Y363" s="3"/>
      <c r="Z363" s="67"/>
      <c r="AA363" s="67"/>
      <c r="AB363" s="67"/>
      <c r="AC363" s="67"/>
      <c r="AD363" s="67"/>
      <c r="AE363" s="67"/>
      <c r="AF363" s="67"/>
      <c r="AG363" s="67"/>
      <c r="AH363" s="67"/>
    </row>
    <row r="364" spans="2:34" x14ac:dyDescent="0.3">
      <c r="B364" s="67" t="s">
        <v>74</v>
      </c>
      <c r="C364" s="1" t="s">
        <v>353</v>
      </c>
      <c r="D364" s="43"/>
      <c r="E364" s="43"/>
      <c r="F364" s="43"/>
      <c r="G364" s="43">
        <v>1</v>
      </c>
      <c r="H364" s="43"/>
      <c r="I364" s="43">
        <v>1</v>
      </c>
      <c r="J364" s="43">
        <v>1</v>
      </c>
      <c r="K364" s="43"/>
      <c r="L364" s="43"/>
      <c r="M364" s="45"/>
      <c r="N364" s="45"/>
      <c r="O364" s="43"/>
      <c r="P364" s="43">
        <v>2</v>
      </c>
      <c r="Q364" s="43"/>
      <c r="R364" s="3"/>
      <c r="S364" s="3"/>
      <c r="T364" s="3"/>
      <c r="U364" s="3"/>
      <c r="V364" s="3"/>
      <c r="W364" s="3"/>
      <c r="X364" s="3"/>
      <c r="Y364" s="3"/>
      <c r="Z364" s="67"/>
      <c r="AA364" s="67"/>
      <c r="AB364" s="67"/>
      <c r="AC364" s="67"/>
      <c r="AD364" s="67"/>
      <c r="AE364" s="67"/>
      <c r="AF364" s="67"/>
      <c r="AG364" s="67"/>
      <c r="AH364" s="67"/>
    </row>
    <row r="365" spans="2:34" x14ac:dyDescent="0.3">
      <c r="B365" s="67" t="s">
        <v>242</v>
      </c>
      <c r="C365" s="1" t="s">
        <v>354</v>
      </c>
      <c r="D365" s="3"/>
      <c r="E365" s="3"/>
      <c r="F365" s="3">
        <v>1</v>
      </c>
      <c r="G365" s="3"/>
      <c r="H365" s="3">
        <v>1</v>
      </c>
      <c r="I365" s="3">
        <v>1</v>
      </c>
      <c r="J365" s="3">
        <v>1</v>
      </c>
      <c r="K365" s="3"/>
      <c r="L365" s="3"/>
      <c r="M365" s="6">
        <v>1</v>
      </c>
      <c r="N365" s="6"/>
      <c r="O365" s="3" t="s">
        <v>78</v>
      </c>
      <c r="P365" s="3">
        <v>2</v>
      </c>
      <c r="Q365" s="3"/>
      <c r="R365" s="3"/>
      <c r="S365" s="3"/>
      <c r="T365" s="3"/>
      <c r="U365" s="3"/>
      <c r="V365" s="3"/>
      <c r="W365" s="3"/>
      <c r="X365" s="3"/>
      <c r="Y365" s="3"/>
      <c r="Z365" s="67"/>
      <c r="AA365" s="67"/>
      <c r="AB365" s="67"/>
      <c r="AC365" s="67"/>
      <c r="AD365" s="67"/>
      <c r="AE365" s="67"/>
      <c r="AF365" s="67"/>
      <c r="AG365" s="67"/>
      <c r="AH365" s="67"/>
    </row>
    <row r="366" spans="2:34" x14ac:dyDescent="0.3">
      <c r="B366" s="67" t="s">
        <v>79</v>
      </c>
      <c r="C366" s="1"/>
      <c r="D366" s="3">
        <f>SUM(D359:D365)</f>
        <v>5</v>
      </c>
      <c r="E366" s="3">
        <f t="shared" ref="E366:I366" si="93">SUM(E359:E365)</f>
        <v>5</v>
      </c>
      <c r="F366" s="3">
        <f t="shared" si="93"/>
        <v>1</v>
      </c>
      <c r="G366" s="3">
        <f t="shared" si="93"/>
        <v>6</v>
      </c>
      <c r="H366" s="3">
        <f t="shared" si="93"/>
        <v>1</v>
      </c>
      <c r="I366" s="3">
        <f t="shared" si="93"/>
        <v>2</v>
      </c>
      <c r="J366" s="3">
        <f t="shared" ref="J366" si="94">SUM(J359:J365)</f>
        <v>2</v>
      </c>
      <c r="K366" s="3">
        <f t="shared" ref="K366:L366" si="95">SUM(K359:K365)</f>
        <v>5</v>
      </c>
      <c r="L366" s="3">
        <f t="shared" si="95"/>
        <v>5</v>
      </c>
      <c r="M366" s="6">
        <f>SUM(M359:M365)</f>
        <v>6</v>
      </c>
      <c r="N366" s="6"/>
      <c r="O366" s="3">
        <f>SUM(D366:N366)</f>
        <v>38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67"/>
      <c r="AA366" s="67"/>
      <c r="AB366" s="67"/>
      <c r="AC366" s="67"/>
      <c r="AD366" s="67"/>
      <c r="AE366" s="67"/>
      <c r="AF366" s="67"/>
      <c r="AG366" s="67"/>
      <c r="AH366" s="67"/>
    </row>
    <row r="367" spans="2:34" x14ac:dyDescent="0.3">
      <c r="B367" s="67"/>
      <c r="C367" s="1"/>
      <c r="D367" s="67"/>
      <c r="E367" s="67"/>
      <c r="M367" s="68"/>
      <c r="N367" s="68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3"/>
      <c r="Z367" s="67"/>
      <c r="AA367" s="67"/>
      <c r="AB367" s="67"/>
      <c r="AC367" s="67"/>
      <c r="AD367" s="67"/>
      <c r="AE367" s="67"/>
      <c r="AF367" s="67"/>
      <c r="AG367" s="67"/>
      <c r="AH367" s="67"/>
    </row>
    <row r="368" spans="2:34" x14ac:dyDescent="0.3">
      <c r="B368" s="69" t="s">
        <v>355</v>
      </c>
      <c r="C368" s="4"/>
      <c r="D368" s="69" t="s">
        <v>58</v>
      </c>
      <c r="E368" s="69" t="s">
        <v>59</v>
      </c>
      <c r="F368" s="69" t="s">
        <v>60</v>
      </c>
      <c r="G368" s="69" t="s">
        <v>61</v>
      </c>
      <c r="H368" s="69" t="s">
        <v>62</v>
      </c>
      <c r="I368" s="69" t="s">
        <v>63</v>
      </c>
      <c r="J368" s="69" t="s">
        <v>64</v>
      </c>
      <c r="K368" s="69" t="s">
        <v>65</v>
      </c>
      <c r="L368" s="69" t="s">
        <v>66</v>
      </c>
      <c r="M368" s="69" t="s">
        <v>67</v>
      </c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5"/>
      <c r="Z368" s="69"/>
      <c r="AA368" s="69"/>
      <c r="AB368" s="69"/>
      <c r="AC368" s="69"/>
      <c r="AD368" s="69"/>
      <c r="AE368" s="67"/>
      <c r="AF368" s="67"/>
      <c r="AG368" s="67"/>
      <c r="AH368" s="67"/>
    </row>
    <row r="369" spans="2:34" x14ac:dyDescent="0.3">
      <c r="B369" s="67" t="s">
        <v>81</v>
      </c>
      <c r="C369" s="1" t="s">
        <v>356</v>
      </c>
      <c r="D369" s="3">
        <v>1</v>
      </c>
      <c r="E369" s="3">
        <v>1</v>
      </c>
      <c r="F369" s="3"/>
      <c r="G369" s="3">
        <v>1</v>
      </c>
      <c r="H369" s="3"/>
      <c r="I369" s="3"/>
      <c r="J369" s="3"/>
      <c r="K369" s="3">
        <v>1</v>
      </c>
      <c r="L369" s="3">
        <v>1</v>
      </c>
      <c r="M369" s="6">
        <v>1</v>
      </c>
      <c r="N369" s="6"/>
      <c r="O369" s="3"/>
      <c r="P369" s="3">
        <v>2</v>
      </c>
      <c r="Q369" s="3"/>
      <c r="R369" s="3"/>
      <c r="S369" s="3"/>
      <c r="T369" s="3"/>
      <c r="U369" s="3"/>
      <c r="V369" s="3"/>
      <c r="W369" s="3"/>
      <c r="X369" s="3"/>
      <c r="Y369" s="3"/>
      <c r="Z369" s="67"/>
      <c r="AA369" s="67"/>
      <c r="AB369" s="67"/>
      <c r="AC369" s="67"/>
      <c r="AD369" s="67"/>
      <c r="AE369" s="67"/>
      <c r="AF369" s="67"/>
      <c r="AG369" s="67"/>
      <c r="AH369" s="67"/>
    </row>
    <row r="370" spans="2:34" x14ac:dyDescent="0.3">
      <c r="B370" s="41" t="s">
        <v>235</v>
      </c>
      <c r="C370" s="42" t="s">
        <v>357</v>
      </c>
      <c r="D370" s="3">
        <v>1</v>
      </c>
      <c r="E370" s="3">
        <v>1</v>
      </c>
      <c r="F370" s="3"/>
      <c r="G370" s="3">
        <v>1</v>
      </c>
      <c r="H370" s="3"/>
      <c r="I370" s="3"/>
      <c r="J370" s="3"/>
      <c r="K370" s="3">
        <v>1</v>
      </c>
      <c r="L370" s="3">
        <v>1</v>
      </c>
      <c r="M370" s="6">
        <v>1</v>
      </c>
      <c r="N370" s="6"/>
      <c r="O370" s="3"/>
      <c r="P370" s="3"/>
      <c r="Q370" s="3"/>
      <c r="R370" s="43"/>
      <c r="S370" s="43"/>
      <c r="T370" s="43"/>
      <c r="U370" s="43"/>
      <c r="V370" s="43"/>
      <c r="W370" s="43"/>
      <c r="X370" s="43"/>
      <c r="Y370" s="43"/>
      <c r="Z370" s="43"/>
      <c r="AA370" s="41"/>
      <c r="AB370" s="41"/>
      <c r="AC370" s="41"/>
      <c r="AD370" s="41"/>
      <c r="AE370" s="41"/>
      <c r="AF370" s="41"/>
      <c r="AG370" s="41"/>
      <c r="AH370" s="41"/>
    </row>
    <row r="371" spans="2:34" x14ac:dyDescent="0.3">
      <c r="B371" s="67" t="s">
        <v>237</v>
      </c>
      <c r="C371" s="1" t="s">
        <v>358</v>
      </c>
      <c r="D371" s="3">
        <v>1</v>
      </c>
      <c r="E371" s="3">
        <v>1</v>
      </c>
      <c r="F371" s="3"/>
      <c r="G371" s="3">
        <v>1</v>
      </c>
      <c r="H371" s="3"/>
      <c r="I371" s="3"/>
      <c r="J371" s="3"/>
      <c r="K371" s="3">
        <v>1</v>
      </c>
      <c r="L371" s="3">
        <v>1</v>
      </c>
      <c r="M371" s="6">
        <v>1</v>
      </c>
      <c r="N371" s="6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67"/>
      <c r="AA371" s="67"/>
      <c r="AB371" s="67"/>
      <c r="AC371" s="67"/>
      <c r="AD371" s="67"/>
      <c r="AE371" s="67"/>
      <c r="AF371" s="67"/>
      <c r="AG371" s="67"/>
      <c r="AH371" s="67"/>
    </row>
    <row r="372" spans="2:34" x14ac:dyDescent="0.3">
      <c r="B372" s="67" t="s">
        <v>69</v>
      </c>
      <c r="C372" s="1" t="s">
        <v>359</v>
      </c>
      <c r="D372" s="3">
        <v>1</v>
      </c>
      <c r="E372" s="3">
        <v>1</v>
      </c>
      <c r="F372" s="3"/>
      <c r="G372" s="3">
        <v>1</v>
      </c>
      <c r="H372" s="3"/>
      <c r="I372" s="3"/>
      <c r="J372" s="3"/>
      <c r="K372" s="3">
        <v>1</v>
      </c>
      <c r="L372" s="3">
        <v>1</v>
      </c>
      <c r="M372" s="6">
        <v>1</v>
      </c>
      <c r="N372" s="6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67"/>
      <c r="AA372" s="67"/>
      <c r="AB372" s="67"/>
      <c r="AC372" s="67"/>
      <c r="AD372" s="67"/>
    </row>
    <row r="373" spans="2:34" x14ac:dyDescent="0.3">
      <c r="B373" s="67" t="s">
        <v>72</v>
      </c>
      <c r="C373" s="1" t="s">
        <v>360</v>
      </c>
      <c r="D373" s="3">
        <v>1</v>
      </c>
      <c r="E373" s="3">
        <v>1</v>
      </c>
      <c r="F373" s="3"/>
      <c r="G373" s="3">
        <v>1</v>
      </c>
      <c r="H373" s="3"/>
      <c r="I373" s="3"/>
      <c r="J373" s="3"/>
      <c r="K373" s="3">
        <v>1</v>
      </c>
      <c r="L373" s="3">
        <v>1</v>
      </c>
      <c r="M373" s="6">
        <v>1</v>
      </c>
      <c r="N373" s="6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67"/>
      <c r="AA373" s="67"/>
      <c r="AB373" s="67"/>
      <c r="AC373" s="67"/>
      <c r="AD373" s="67"/>
    </row>
    <row r="374" spans="2:34" x14ac:dyDescent="0.3">
      <c r="B374" s="67" t="s">
        <v>74</v>
      </c>
      <c r="C374" s="1" t="s">
        <v>361</v>
      </c>
      <c r="D374" s="43"/>
      <c r="E374" s="43"/>
      <c r="F374" s="43"/>
      <c r="G374" s="43">
        <v>1</v>
      </c>
      <c r="H374" s="43"/>
      <c r="I374" s="43">
        <v>1</v>
      </c>
      <c r="J374" s="43">
        <v>1</v>
      </c>
      <c r="K374" s="43"/>
      <c r="L374" s="43"/>
      <c r="M374" s="45"/>
      <c r="N374" s="45"/>
      <c r="O374" s="43"/>
      <c r="P374" s="43"/>
      <c r="Q374" s="43"/>
      <c r="R374" s="3"/>
      <c r="S374" s="3"/>
      <c r="T374" s="3"/>
      <c r="U374" s="3"/>
      <c r="V374" s="3"/>
      <c r="W374" s="3"/>
      <c r="X374" s="3"/>
      <c r="Y374" s="3"/>
      <c r="Z374" s="67"/>
      <c r="AA374" s="67"/>
      <c r="AB374" s="67"/>
      <c r="AC374" s="67"/>
      <c r="AD374" s="67"/>
    </row>
    <row r="375" spans="2:34" x14ac:dyDescent="0.3">
      <c r="B375" s="67" t="s">
        <v>242</v>
      </c>
      <c r="C375" s="1" t="s">
        <v>362</v>
      </c>
      <c r="D375" s="3"/>
      <c r="E375" s="3"/>
      <c r="F375" s="3">
        <v>1</v>
      </c>
      <c r="G375" s="3"/>
      <c r="H375" s="3">
        <v>1</v>
      </c>
      <c r="I375" s="3">
        <v>1</v>
      </c>
      <c r="J375" s="3">
        <v>1</v>
      </c>
      <c r="K375" s="3"/>
      <c r="L375" s="3"/>
      <c r="M375" s="6">
        <v>1</v>
      </c>
      <c r="N375" s="6"/>
      <c r="O375" s="3" t="s">
        <v>78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67"/>
      <c r="AA375" s="67"/>
      <c r="AB375" s="67"/>
      <c r="AC375" s="67"/>
      <c r="AD375" s="67"/>
    </row>
    <row r="376" spans="2:34" x14ac:dyDescent="0.3">
      <c r="B376" s="67" t="s">
        <v>79</v>
      </c>
      <c r="C376" s="1"/>
      <c r="D376" s="3">
        <f>SUM(D369:D375)</f>
        <v>5</v>
      </c>
      <c r="E376" s="3">
        <f t="shared" ref="E376:I376" si="96">SUM(E369:E375)</f>
        <v>5</v>
      </c>
      <c r="F376" s="3">
        <f t="shared" si="96"/>
        <v>1</v>
      </c>
      <c r="G376" s="3">
        <f t="shared" si="96"/>
        <v>6</v>
      </c>
      <c r="H376" s="3">
        <f t="shared" si="96"/>
        <v>1</v>
      </c>
      <c r="I376" s="3">
        <f t="shared" si="96"/>
        <v>2</v>
      </c>
      <c r="J376" s="3">
        <f t="shared" ref="J376" si="97">SUM(J369:J375)</f>
        <v>2</v>
      </c>
      <c r="K376" s="3">
        <f t="shared" ref="K376:L376" si="98">SUM(K369:K375)</f>
        <v>5</v>
      </c>
      <c r="L376" s="3">
        <f t="shared" si="98"/>
        <v>5</v>
      </c>
      <c r="M376" s="6">
        <f>SUM(M369:M375)</f>
        <v>6</v>
      </c>
      <c r="N376" s="6"/>
      <c r="O376" s="3">
        <f>SUM(D376:N376)</f>
        <v>38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67"/>
      <c r="AA376" s="67"/>
      <c r="AB376" s="67"/>
      <c r="AC376" s="67"/>
      <c r="AD376" s="67"/>
    </row>
    <row r="377" spans="2:34" x14ac:dyDescent="0.3">
      <c r="B377" s="67"/>
      <c r="C377" s="1"/>
      <c r="D377" s="67"/>
      <c r="E377" s="67"/>
      <c r="M377" s="68"/>
      <c r="N377" s="68"/>
      <c r="O377" s="16"/>
      <c r="P377" s="16"/>
      <c r="Q377" s="16"/>
      <c r="R377" s="27"/>
      <c r="S377" s="27"/>
      <c r="T377" s="27"/>
      <c r="U377" s="27"/>
      <c r="V377" s="27"/>
      <c r="W377" s="27"/>
      <c r="X377" s="27"/>
      <c r="Y377" s="3"/>
      <c r="Z377" s="67"/>
      <c r="AA377" s="67"/>
      <c r="AB377" s="67"/>
      <c r="AC377" s="67"/>
      <c r="AD377" s="67"/>
    </row>
    <row r="378" spans="2:34" x14ac:dyDescent="0.3">
      <c r="B378" s="69" t="s">
        <v>363</v>
      </c>
      <c r="C378" s="4"/>
      <c r="D378" s="69" t="s">
        <v>58</v>
      </c>
      <c r="E378" s="69" t="s">
        <v>59</v>
      </c>
      <c r="F378" s="69" t="s">
        <v>60</v>
      </c>
      <c r="G378" s="69" t="s">
        <v>61</v>
      </c>
      <c r="H378" s="69" t="s">
        <v>62</v>
      </c>
      <c r="I378" s="69" t="s">
        <v>63</v>
      </c>
      <c r="J378" s="69" t="s">
        <v>64</v>
      </c>
      <c r="K378" s="69" t="s">
        <v>65</v>
      </c>
      <c r="L378" s="69" t="s">
        <v>66</v>
      </c>
      <c r="M378" s="69" t="s">
        <v>67</v>
      </c>
      <c r="N378" s="69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5"/>
      <c r="Z378" s="69"/>
      <c r="AA378" s="69"/>
      <c r="AB378" s="69"/>
      <c r="AC378" s="69"/>
      <c r="AD378" s="69"/>
    </row>
    <row r="379" spans="2:34" x14ac:dyDescent="0.3">
      <c r="B379" s="67" t="s">
        <v>81</v>
      </c>
      <c r="C379" s="1" t="s">
        <v>364</v>
      </c>
      <c r="D379" s="3"/>
      <c r="E379" s="3"/>
      <c r="F379" s="3">
        <v>1</v>
      </c>
      <c r="G379" s="3"/>
      <c r="H379" s="3"/>
      <c r="I379" s="3">
        <v>1</v>
      </c>
      <c r="J379" s="3">
        <v>1</v>
      </c>
      <c r="K379" s="3"/>
      <c r="L379" s="3"/>
      <c r="M379" s="6">
        <v>1</v>
      </c>
      <c r="N379" s="6"/>
      <c r="O379" s="3"/>
      <c r="P379" s="3"/>
      <c r="Q379" s="3"/>
      <c r="R379" s="28"/>
      <c r="S379" s="28"/>
      <c r="T379" s="28"/>
      <c r="U379" s="28"/>
      <c r="V379" s="28"/>
      <c r="W379" s="28"/>
      <c r="X379" s="28"/>
      <c r="Y379" s="3"/>
      <c r="Z379" s="67"/>
      <c r="AA379" s="67"/>
      <c r="AB379" s="67"/>
      <c r="AC379" s="67"/>
      <c r="AD379" s="67"/>
    </row>
    <row r="380" spans="2:34" x14ac:dyDescent="0.3">
      <c r="B380" s="67" t="s">
        <v>235</v>
      </c>
      <c r="C380" s="1" t="s">
        <v>365</v>
      </c>
      <c r="D380" s="3">
        <v>1</v>
      </c>
      <c r="E380" s="3">
        <v>1</v>
      </c>
      <c r="F380" s="3"/>
      <c r="G380" s="3">
        <v>1</v>
      </c>
      <c r="H380" s="3"/>
      <c r="I380" s="3"/>
      <c r="J380" s="3"/>
      <c r="K380" s="3">
        <v>1</v>
      </c>
      <c r="L380" s="3">
        <v>1</v>
      </c>
      <c r="M380" s="6">
        <v>1</v>
      </c>
      <c r="N380" s="6"/>
      <c r="O380" s="3"/>
      <c r="P380" s="3"/>
      <c r="Q380" s="3"/>
      <c r="R380" s="28"/>
      <c r="S380" s="28"/>
      <c r="T380" s="28"/>
      <c r="U380" s="28"/>
      <c r="V380" s="28"/>
      <c r="W380" s="28"/>
      <c r="X380" s="28"/>
      <c r="Y380" s="3"/>
      <c r="Z380" s="67"/>
      <c r="AA380" s="67"/>
      <c r="AB380" s="67"/>
      <c r="AC380" s="67"/>
      <c r="AD380" s="67"/>
    </row>
    <row r="381" spans="2:34" x14ac:dyDescent="0.3">
      <c r="B381" s="67" t="s">
        <v>237</v>
      </c>
      <c r="C381" s="1" t="s">
        <v>366</v>
      </c>
      <c r="D381" s="3">
        <v>1</v>
      </c>
      <c r="E381" s="3">
        <v>1</v>
      </c>
      <c r="F381" s="3"/>
      <c r="G381" s="3">
        <v>1</v>
      </c>
      <c r="H381" s="3"/>
      <c r="I381" s="3"/>
      <c r="J381" s="3"/>
      <c r="K381" s="3">
        <v>1</v>
      </c>
      <c r="L381" s="3">
        <v>1</v>
      </c>
      <c r="M381" s="6">
        <v>1</v>
      </c>
      <c r="N381" s="6"/>
      <c r="O381" s="3"/>
      <c r="P381" s="3"/>
      <c r="Q381" s="3"/>
      <c r="R381" s="28"/>
      <c r="S381" s="28"/>
      <c r="T381" s="28"/>
      <c r="U381" s="28"/>
      <c r="V381" s="28"/>
      <c r="W381" s="28"/>
      <c r="X381" s="28"/>
      <c r="Y381" s="3"/>
      <c r="Z381" s="67"/>
      <c r="AA381" s="67"/>
      <c r="AB381" s="67"/>
      <c r="AC381" s="67"/>
      <c r="AD381" s="67"/>
    </row>
    <row r="382" spans="2:34" x14ac:dyDescent="0.3">
      <c r="B382" s="67" t="s">
        <v>69</v>
      </c>
      <c r="C382" s="1" t="s">
        <v>367</v>
      </c>
      <c r="D382" s="3">
        <v>1</v>
      </c>
      <c r="E382" s="3">
        <v>1</v>
      </c>
      <c r="F382" s="3"/>
      <c r="G382" s="3">
        <v>1</v>
      </c>
      <c r="H382" s="3"/>
      <c r="I382" s="3"/>
      <c r="J382" s="3"/>
      <c r="K382" s="3">
        <v>1</v>
      </c>
      <c r="L382" s="3">
        <v>1</v>
      </c>
      <c r="M382" s="6">
        <v>1</v>
      </c>
      <c r="N382" s="6"/>
      <c r="O382" s="3"/>
      <c r="P382" s="3"/>
      <c r="Q382" s="3"/>
      <c r="R382" s="28"/>
      <c r="S382" s="28"/>
      <c r="T382" s="28"/>
      <c r="U382" s="28"/>
      <c r="V382" s="28"/>
      <c r="W382" s="28"/>
      <c r="X382" s="28"/>
      <c r="Y382" s="3"/>
      <c r="Z382" s="67"/>
      <c r="AA382" s="67"/>
      <c r="AB382" s="67"/>
      <c r="AC382" s="67"/>
      <c r="AD382" s="67"/>
    </row>
    <row r="383" spans="2:34" x14ac:dyDescent="0.3">
      <c r="B383" s="67" t="s">
        <v>72</v>
      </c>
      <c r="C383" s="1" t="s">
        <v>368</v>
      </c>
      <c r="D383" s="3">
        <v>1</v>
      </c>
      <c r="E383" s="3">
        <v>1</v>
      </c>
      <c r="F383" s="3"/>
      <c r="G383" s="3">
        <v>1</v>
      </c>
      <c r="H383" s="3"/>
      <c r="I383" s="3"/>
      <c r="J383" s="3"/>
      <c r="K383" s="3">
        <v>1</v>
      </c>
      <c r="L383" s="3">
        <v>1</v>
      </c>
      <c r="M383" s="6">
        <v>1</v>
      </c>
      <c r="N383" s="6"/>
      <c r="O383" s="3"/>
      <c r="P383" s="3"/>
      <c r="Q383" s="3"/>
      <c r="R383" s="13"/>
      <c r="S383" s="13"/>
      <c r="T383" s="13"/>
      <c r="U383" s="13"/>
      <c r="V383" s="13"/>
      <c r="W383" s="13"/>
      <c r="X383" s="13"/>
      <c r="Y383" s="3"/>
      <c r="Z383" s="16"/>
      <c r="AA383" s="67"/>
      <c r="AB383" s="67"/>
      <c r="AC383" s="67"/>
      <c r="AD383" s="67"/>
    </row>
    <row r="384" spans="2:34" x14ac:dyDescent="0.3">
      <c r="B384" s="67" t="s">
        <v>74</v>
      </c>
      <c r="C384" s="1" t="s">
        <v>369</v>
      </c>
      <c r="D384" s="43"/>
      <c r="E384" s="43"/>
      <c r="F384" s="43"/>
      <c r="G384" s="43">
        <v>1</v>
      </c>
      <c r="H384" s="43"/>
      <c r="I384" s="43">
        <v>1</v>
      </c>
      <c r="J384" s="43">
        <v>1</v>
      </c>
      <c r="K384" s="43"/>
      <c r="L384" s="43"/>
      <c r="M384" s="45"/>
      <c r="N384" s="45"/>
      <c r="O384" s="43"/>
      <c r="P384" s="43"/>
      <c r="Q384" s="43"/>
      <c r="R384" s="13"/>
      <c r="S384" s="13"/>
      <c r="T384" s="13"/>
      <c r="U384" s="13"/>
      <c r="V384" s="13"/>
      <c r="W384" s="13"/>
      <c r="X384" s="13"/>
      <c r="Y384" s="12"/>
      <c r="Z384" s="67"/>
      <c r="AA384" s="67"/>
      <c r="AB384" s="67"/>
      <c r="AC384" s="67"/>
      <c r="AD384" s="67"/>
    </row>
    <row r="385" spans="2:30" x14ac:dyDescent="0.3">
      <c r="B385" s="67" t="s">
        <v>242</v>
      </c>
      <c r="C385" s="1" t="s">
        <v>370</v>
      </c>
      <c r="D385" s="3"/>
      <c r="E385" s="3"/>
      <c r="F385" s="3">
        <v>1</v>
      </c>
      <c r="G385" s="3"/>
      <c r="H385" s="3">
        <v>1</v>
      </c>
      <c r="I385" s="3">
        <v>1</v>
      </c>
      <c r="J385" s="3">
        <v>1</v>
      </c>
      <c r="K385" s="3"/>
      <c r="L385" s="3"/>
      <c r="M385" s="6">
        <v>1</v>
      </c>
      <c r="N385" s="6"/>
      <c r="O385" s="3" t="s">
        <v>78</v>
      </c>
      <c r="P385" s="3"/>
      <c r="Q385" s="3"/>
      <c r="R385" s="28"/>
      <c r="S385" s="28"/>
      <c r="T385" s="28"/>
      <c r="U385" s="28"/>
      <c r="V385" s="28"/>
      <c r="W385" s="28"/>
      <c r="X385" s="28"/>
      <c r="Y385" s="3"/>
      <c r="Z385" s="67"/>
      <c r="AA385" s="67"/>
      <c r="AB385" s="67"/>
      <c r="AC385" s="67"/>
      <c r="AD385" s="67"/>
    </row>
    <row r="386" spans="2:30" x14ac:dyDescent="0.3">
      <c r="B386" s="67" t="s">
        <v>79</v>
      </c>
      <c r="C386" s="1"/>
      <c r="D386" s="3">
        <f>SUM(D379:D385)</f>
        <v>4</v>
      </c>
      <c r="E386" s="3">
        <f t="shared" ref="E386:I386" si="99">SUM(E379:E385)</f>
        <v>4</v>
      </c>
      <c r="F386" s="3">
        <f t="shared" si="99"/>
        <v>2</v>
      </c>
      <c r="G386" s="3">
        <f t="shared" si="99"/>
        <v>5</v>
      </c>
      <c r="H386" s="3">
        <f t="shared" si="99"/>
        <v>1</v>
      </c>
      <c r="I386" s="3">
        <f t="shared" si="99"/>
        <v>3</v>
      </c>
      <c r="J386" s="3">
        <f t="shared" ref="J386" si="100">SUM(J379:J385)</f>
        <v>3</v>
      </c>
      <c r="K386" s="3">
        <f t="shared" ref="K386:L386" si="101">SUM(K379:K385)</f>
        <v>4</v>
      </c>
      <c r="L386" s="3">
        <f t="shared" si="101"/>
        <v>4</v>
      </c>
      <c r="M386" s="6">
        <f>SUM(M379:M385)</f>
        <v>6</v>
      </c>
      <c r="N386" s="6"/>
      <c r="O386" s="3">
        <f>SUM(D386:N386)</f>
        <v>36</v>
      </c>
      <c r="P386" s="3"/>
      <c r="Q386" s="3"/>
      <c r="R386" s="6"/>
      <c r="S386" s="6"/>
      <c r="T386" s="6"/>
      <c r="U386" s="6"/>
      <c r="V386" s="6"/>
      <c r="W386" s="6"/>
      <c r="X386" s="6"/>
      <c r="Y386" s="3"/>
      <c r="Z386" s="67"/>
      <c r="AA386" s="67"/>
      <c r="AB386" s="67"/>
      <c r="AC386" s="67"/>
      <c r="AD386" s="67"/>
    </row>
    <row r="387" spans="2:30" x14ac:dyDescent="0.3">
      <c r="B387" s="67"/>
      <c r="C387" s="1"/>
      <c r="D387" s="67"/>
      <c r="E387" s="67"/>
      <c r="M387" s="68"/>
      <c r="N387" s="68"/>
      <c r="O387" s="16"/>
      <c r="P387" s="16"/>
      <c r="Q387" s="16"/>
      <c r="R387" s="29"/>
      <c r="S387" s="29"/>
      <c r="T387" s="29"/>
      <c r="U387" s="29"/>
      <c r="V387" s="29"/>
      <c r="W387" s="29"/>
      <c r="X387" s="29"/>
      <c r="Y387" s="3"/>
      <c r="Z387" s="67"/>
      <c r="AA387" s="67"/>
      <c r="AB387" s="67"/>
      <c r="AC387" s="67"/>
      <c r="AD387" s="67"/>
    </row>
    <row r="388" spans="2:30" x14ac:dyDescent="0.3">
      <c r="B388" s="69" t="s">
        <v>371</v>
      </c>
      <c r="C388" s="4"/>
      <c r="D388" s="69" t="s">
        <v>58</v>
      </c>
      <c r="E388" s="69" t="s">
        <v>59</v>
      </c>
      <c r="F388" s="69" t="s">
        <v>60</v>
      </c>
      <c r="G388" s="69" t="s">
        <v>61</v>
      </c>
      <c r="H388" s="69" t="s">
        <v>62</v>
      </c>
      <c r="I388" s="69" t="s">
        <v>63</v>
      </c>
      <c r="J388" s="69" t="s">
        <v>64</v>
      </c>
      <c r="K388" s="69" t="s">
        <v>65</v>
      </c>
      <c r="L388" s="69" t="s">
        <v>66</v>
      </c>
      <c r="M388" s="69" t="s">
        <v>67</v>
      </c>
      <c r="N388" s="69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5"/>
      <c r="Z388" s="69"/>
      <c r="AA388" s="69"/>
      <c r="AB388" s="69"/>
      <c r="AC388" s="69"/>
      <c r="AD388" s="69"/>
    </row>
    <row r="389" spans="2:30" x14ac:dyDescent="0.3">
      <c r="B389" s="67" t="s">
        <v>81</v>
      </c>
      <c r="C389" s="1" t="s">
        <v>372</v>
      </c>
      <c r="D389" s="3">
        <v>1</v>
      </c>
      <c r="E389" s="3">
        <v>1</v>
      </c>
      <c r="F389" s="3"/>
      <c r="G389" s="3">
        <v>1</v>
      </c>
      <c r="H389" s="3"/>
      <c r="I389" s="3"/>
      <c r="J389" s="3"/>
      <c r="K389" s="3">
        <v>1</v>
      </c>
      <c r="L389" s="3">
        <v>1</v>
      </c>
      <c r="M389" s="6">
        <v>1</v>
      </c>
      <c r="N389" s="6"/>
      <c r="O389" s="3"/>
      <c r="P389" s="3"/>
      <c r="Q389" s="3"/>
      <c r="R389" s="3"/>
      <c r="S389" s="3"/>
      <c r="T389" s="3"/>
      <c r="U389" s="3"/>
      <c r="V389" s="3"/>
      <c r="W389" s="3"/>
      <c r="X389" s="15"/>
      <c r="Y389" s="3"/>
      <c r="Z389" s="67"/>
      <c r="AA389" s="67"/>
      <c r="AB389" s="67"/>
      <c r="AC389" s="67"/>
      <c r="AD389" s="67"/>
    </row>
    <row r="390" spans="2:30" x14ac:dyDescent="0.3">
      <c r="B390" s="67" t="s">
        <v>235</v>
      </c>
      <c r="C390" s="1" t="s">
        <v>373</v>
      </c>
      <c r="D390" s="3">
        <v>1</v>
      </c>
      <c r="E390" s="3">
        <v>1</v>
      </c>
      <c r="F390" s="3"/>
      <c r="G390" s="3">
        <v>1</v>
      </c>
      <c r="H390" s="3"/>
      <c r="I390" s="3"/>
      <c r="J390" s="3"/>
      <c r="K390" s="3">
        <v>1</v>
      </c>
      <c r="L390" s="3">
        <v>1</v>
      </c>
      <c r="M390" s="6">
        <v>1</v>
      </c>
      <c r="N390" s="6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67"/>
      <c r="AA390" s="67"/>
      <c r="AB390" s="67"/>
      <c r="AC390" s="67"/>
      <c r="AD390" s="67"/>
    </row>
    <row r="391" spans="2:30" x14ac:dyDescent="0.3">
      <c r="B391" s="67" t="s">
        <v>237</v>
      </c>
      <c r="C391" s="1" t="s">
        <v>374</v>
      </c>
      <c r="D391" s="3">
        <v>1</v>
      </c>
      <c r="E391" s="3">
        <v>1</v>
      </c>
      <c r="F391" s="3"/>
      <c r="G391" s="3">
        <v>1</v>
      </c>
      <c r="H391" s="3"/>
      <c r="I391" s="3"/>
      <c r="J391" s="3"/>
      <c r="K391" s="3">
        <v>1</v>
      </c>
      <c r="L391" s="3">
        <v>1</v>
      </c>
      <c r="M391" s="6">
        <v>1</v>
      </c>
      <c r="N391" s="6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67"/>
      <c r="AA391" s="67"/>
      <c r="AB391" s="67"/>
      <c r="AC391" s="67"/>
      <c r="AD391" s="67"/>
    </row>
    <row r="392" spans="2:30" x14ac:dyDescent="0.3">
      <c r="B392" s="67" t="s">
        <v>69</v>
      </c>
      <c r="C392" s="1" t="s">
        <v>375</v>
      </c>
      <c r="D392" s="3">
        <v>1</v>
      </c>
      <c r="E392" s="3">
        <v>1</v>
      </c>
      <c r="F392" s="3"/>
      <c r="G392" s="3">
        <v>1</v>
      </c>
      <c r="H392" s="3"/>
      <c r="I392" s="3"/>
      <c r="J392" s="3"/>
      <c r="K392" s="3">
        <v>1</v>
      </c>
      <c r="L392" s="3">
        <v>1</v>
      </c>
      <c r="M392" s="6">
        <v>1</v>
      </c>
      <c r="N392" s="6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67"/>
      <c r="AA392" s="67"/>
      <c r="AB392" s="67"/>
      <c r="AC392" s="67"/>
      <c r="AD392" s="67"/>
    </row>
    <row r="393" spans="2:30" x14ac:dyDescent="0.3">
      <c r="B393" s="67" t="s">
        <v>72</v>
      </c>
      <c r="C393" s="1" t="s">
        <v>376</v>
      </c>
      <c r="D393" s="3">
        <v>1</v>
      </c>
      <c r="E393" s="3">
        <v>1</v>
      </c>
      <c r="F393" s="3"/>
      <c r="G393" s="3">
        <v>1</v>
      </c>
      <c r="H393" s="3"/>
      <c r="I393" s="3"/>
      <c r="J393" s="3"/>
      <c r="K393" s="3">
        <v>1</v>
      </c>
      <c r="L393" s="3">
        <v>1</v>
      </c>
      <c r="M393" s="6">
        <v>1</v>
      </c>
      <c r="N393" s="6"/>
      <c r="O393" s="3"/>
      <c r="P393" s="3"/>
      <c r="Q393" s="3"/>
      <c r="R393" s="67"/>
      <c r="S393" s="67"/>
      <c r="T393" s="67"/>
      <c r="U393" s="67"/>
      <c r="V393" s="67"/>
      <c r="W393" s="67"/>
      <c r="X393" s="67"/>
      <c r="Y393" s="3"/>
      <c r="Z393" s="67"/>
      <c r="AA393" s="67"/>
      <c r="AB393" s="67"/>
      <c r="AC393" s="67"/>
      <c r="AD393" s="67"/>
    </row>
    <row r="394" spans="2:30" x14ac:dyDescent="0.3">
      <c r="B394" s="67" t="s">
        <v>74</v>
      </c>
      <c r="C394" s="1" t="s">
        <v>377</v>
      </c>
      <c r="D394" s="43"/>
      <c r="E394" s="43"/>
      <c r="F394" s="43"/>
      <c r="G394" s="43">
        <v>1</v>
      </c>
      <c r="H394" s="43"/>
      <c r="I394" s="43">
        <v>1</v>
      </c>
      <c r="J394" s="43">
        <v>1</v>
      </c>
      <c r="K394" s="43"/>
      <c r="L394" s="43"/>
      <c r="M394" s="45"/>
      <c r="N394" s="45"/>
      <c r="O394" s="43"/>
      <c r="P394" s="43"/>
      <c r="Q394" s="43"/>
      <c r="R394" s="13"/>
      <c r="S394" s="13"/>
      <c r="T394" s="13"/>
      <c r="U394" s="13"/>
      <c r="V394" s="13"/>
      <c r="W394" s="13"/>
      <c r="X394" s="13"/>
      <c r="Y394" s="3"/>
      <c r="Z394" s="16"/>
      <c r="AA394" s="67"/>
      <c r="AB394" s="67"/>
      <c r="AC394" s="67"/>
      <c r="AD394" s="67"/>
    </row>
    <row r="395" spans="2:30" x14ac:dyDescent="0.3">
      <c r="B395" s="67" t="s">
        <v>242</v>
      </c>
      <c r="C395" s="1" t="s">
        <v>378</v>
      </c>
      <c r="D395" s="3"/>
      <c r="E395" s="3"/>
      <c r="F395" s="3">
        <v>1</v>
      </c>
      <c r="G395" s="3"/>
      <c r="H395" s="3">
        <v>1</v>
      </c>
      <c r="I395" s="3">
        <v>1</v>
      </c>
      <c r="J395" s="3">
        <v>1</v>
      </c>
      <c r="K395" s="3"/>
      <c r="L395" s="3"/>
      <c r="M395" s="6">
        <v>1</v>
      </c>
      <c r="N395" s="6"/>
      <c r="O395" s="3" t="s">
        <v>78</v>
      </c>
      <c r="P395" s="3"/>
      <c r="Q395" s="3"/>
      <c r="R395" s="67"/>
      <c r="S395" s="67"/>
      <c r="T395" s="67"/>
      <c r="U395" s="67"/>
      <c r="V395" s="67"/>
      <c r="W395" s="67"/>
      <c r="X395" s="67"/>
      <c r="Y395" s="12"/>
      <c r="Z395" s="67"/>
      <c r="AA395" s="67"/>
      <c r="AB395" s="67"/>
      <c r="AC395" s="67"/>
      <c r="AD395" s="67"/>
    </row>
    <row r="396" spans="2:30" x14ac:dyDescent="0.3">
      <c r="B396" s="67" t="s">
        <v>79</v>
      </c>
      <c r="C396" s="1"/>
      <c r="D396" s="3">
        <f>SUM(D389:D395)</f>
        <v>5</v>
      </c>
      <c r="E396" s="3">
        <f t="shared" ref="E396:I396" si="102">SUM(E389:E395)</f>
        <v>5</v>
      </c>
      <c r="F396" s="3">
        <f t="shared" si="102"/>
        <v>1</v>
      </c>
      <c r="G396" s="3">
        <f t="shared" si="102"/>
        <v>6</v>
      </c>
      <c r="H396" s="3">
        <f t="shared" si="102"/>
        <v>1</v>
      </c>
      <c r="I396" s="3">
        <f t="shared" si="102"/>
        <v>2</v>
      </c>
      <c r="J396" s="3">
        <f t="shared" ref="J396" si="103">SUM(J389:J395)</f>
        <v>2</v>
      </c>
      <c r="K396" s="3">
        <f t="shared" ref="K396:L396" si="104">SUM(K389:K395)</f>
        <v>5</v>
      </c>
      <c r="L396" s="3">
        <f t="shared" si="104"/>
        <v>5</v>
      </c>
      <c r="M396" s="6">
        <f>SUM(M389:M395)</f>
        <v>6</v>
      </c>
      <c r="N396" s="6"/>
      <c r="O396" s="3">
        <f>SUM(D396:N396)</f>
        <v>38</v>
      </c>
      <c r="P396" s="3"/>
      <c r="Q396" s="3"/>
      <c r="R396" s="6"/>
      <c r="S396" s="6"/>
      <c r="T396" s="6"/>
      <c r="U396" s="6"/>
      <c r="V396" s="6"/>
      <c r="W396" s="6"/>
      <c r="X396" s="6"/>
      <c r="Y396" s="3"/>
      <c r="Z396" s="67"/>
      <c r="AA396" s="67"/>
      <c r="AB396" s="67"/>
      <c r="AC396" s="67"/>
      <c r="AD396" s="67"/>
    </row>
    <row r="397" spans="2:30" x14ac:dyDescent="0.3">
      <c r="B397" s="67"/>
      <c r="C397" s="1"/>
      <c r="D397" s="67"/>
      <c r="E397" s="67"/>
      <c r="M397" s="68"/>
      <c r="N397" s="68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3"/>
      <c r="Z397" s="67"/>
      <c r="AA397" s="67"/>
      <c r="AB397" s="67"/>
      <c r="AC397" s="67"/>
      <c r="AD397" s="67"/>
    </row>
    <row r="398" spans="2:30" x14ac:dyDescent="0.3">
      <c r="B398" s="69" t="s">
        <v>379</v>
      </c>
      <c r="C398" s="4"/>
      <c r="D398" s="69" t="s">
        <v>58</v>
      </c>
      <c r="E398" s="69" t="s">
        <v>59</v>
      </c>
      <c r="F398" s="69" t="s">
        <v>60</v>
      </c>
      <c r="G398" s="69" t="s">
        <v>61</v>
      </c>
      <c r="H398" s="69" t="s">
        <v>62</v>
      </c>
      <c r="I398" s="69" t="s">
        <v>63</v>
      </c>
      <c r="J398" s="69" t="s">
        <v>64</v>
      </c>
      <c r="K398" s="69" t="s">
        <v>65</v>
      </c>
      <c r="L398" s="69" t="s">
        <v>66</v>
      </c>
      <c r="M398" s="69" t="s">
        <v>67</v>
      </c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5"/>
      <c r="Z398" s="69"/>
      <c r="AA398" s="69"/>
      <c r="AB398" s="69"/>
      <c r="AC398" s="69"/>
      <c r="AD398" s="69"/>
    </row>
    <row r="399" spans="2:30" x14ac:dyDescent="0.3">
      <c r="B399" s="67" t="s">
        <v>81</v>
      </c>
      <c r="C399" s="1" t="s">
        <v>380</v>
      </c>
      <c r="D399" s="3">
        <v>1</v>
      </c>
      <c r="E399" s="3">
        <v>1</v>
      </c>
      <c r="F399" s="3"/>
      <c r="G399" s="3">
        <v>1</v>
      </c>
      <c r="H399" s="3"/>
      <c r="I399" s="3"/>
      <c r="J399" s="3"/>
      <c r="K399" s="3">
        <v>1</v>
      </c>
      <c r="L399" s="3">
        <v>1</v>
      </c>
      <c r="M399" s="6">
        <v>1</v>
      </c>
      <c r="N399" s="6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67"/>
      <c r="AA399" s="67"/>
      <c r="AB399" s="67"/>
      <c r="AC399" s="67"/>
      <c r="AD399" s="67"/>
    </row>
    <row r="400" spans="2:30" x14ac:dyDescent="0.3">
      <c r="B400" s="67" t="s">
        <v>235</v>
      </c>
      <c r="C400" s="1" t="s">
        <v>381</v>
      </c>
      <c r="D400" s="3">
        <v>1</v>
      </c>
      <c r="E400" s="3">
        <v>1</v>
      </c>
      <c r="F400" s="3"/>
      <c r="G400" s="3">
        <v>1</v>
      </c>
      <c r="H400" s="3"/>
      <c r="I400" s="3"/>
      <c r="J400" s="3"/>
      <c r="K400" s="3">
        <v>1</v>
      </c>
      <c r="L400" s="3">
        <v>1</v>
      </c>
      <c r="M400" s="6">
        <v>1</v>
      </c>
      <c r="N400" s="6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67"/>
      <c r="AA400" s="67"/>
      <c r="AB400" s="67"/>
      <c r="AC400" s="67"/>
      <c r="AD400" s="67"/>
    </row>
    <row r="401" spans="2:30" x14ac:dyDescent="0.3">
      <c r="B401" s="67" t="s">
        <v>237</v>
      </c>
      <c r="C401" s="1" t="s">
        <v>382</v>
      </c>
      <c r="D401" s="3">
        <v>1</v>
      </c>
      <c r="E401" s="3">
        <v>1</v>
      </c>
      <c r="F401" s="3"/>
      <c r="G401" s="3">
        <v>1</v>
      </c>
      <c r="H401" s="3"/>
      <c r="I401" s="3"/>
      <c r="J401" s="3"/>
      <c r="K401" s="3">
        <v>1</v>
      </c>
      <c r="L401" s="3">
        <v>1</v>
      </c>
      <c r="M401" s="6">
        <v>1</v>
      </c>
      <c r="N401" s="6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67"/>
      <c r="AA401" s="67"/>
      <c r="AB401" s="67"/>
      <c r="AC401" s="67"/>
      <c r="AD401" s="67"/>
    </row>
    <row r="402" spans="2:30" x14ac:dyDescent="0.3">
      <c r="B402" s="67" t="s">
        <v>69</v>
      </c>
      <c r="C402" s="1" t="s">
        <v>383</v>
      </c>
      <c r="D402" s="3">
        <v>1</v>
      </c>
      <c r="E402" s="3">
        <v>1</v>
      </c>
      <c r="F402" s="3"/>
      <c r="G402" s="3">
        <v>1</v>
      </c>
      <c r="H402" s="3"/>
      <c r="I402" s="3"/>
      <c r="J402" s="3"/>
      <c r="K402" s="3">
        <v>1</v>
      </c>
      <c r="L402" s="3">
        <v>1</v>
      </c>
      <c r="M402" s="6">
        <v>1</v>
      </c>
      <c r="N402" s="6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67"/>
      <c r="AA402" s="67"/>
      <c r="AB402" s="67"/>
      <c r="AC402" s="67"/>
      <c r="AD402" s="67"/>
    </row>
    <row r="403" spans="2:30" x14ac:dyDescent="0.3">
      <c r="B403" s="67" t="s">
        <v>72</v>
      </c>
      <c r="C403" s="1" t="s">
        <v>384</v>
      </c>
      <c r="D403" s="3">
        <v>1</v>
      </c>
      <c r="E403" s="3">
        <v>1</v>
      </c>
      <c r="F403" s="3"/>
      <c r="G403" s="3"/>
      <c r="H403" s="3"/>
      <c r="I403" s="3"/>
      <c r="J403" s="3"/>
      <c r="K403" s="3"/>
      <c r="L403" s="3"/>
      <c r="M403" s="6"/>
      <c r="N403" s="6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20"/>
      <c r="AA403" s="67"/>
      <c r="AB403" s="67"/>
      <c r="AC403" s="67"/>
      <c r="AD403" s="67"/>
    </row>
    <row r="404" spans="2:30" x14ac:dyDescent="0.3">
      <c r="B404" s="67" t="s">
        <v>74</v>
      </c>
      <c r="C404" s="1" t="s">
        <v>385</v>
      </c>
      <c r="D404" s="43"/>
      <c r="E404" s="43"/>
      <c r="F404" s="43"/>
      <c r="G404" s="43">
        <v>1</v>
      </c>
      <c r="H404" s="43"/>
      <c r="I404" s="43"/>
      <c r="J404" s="43"/>
      <c r="K404" s="43"/>
      <c r="L404" s="43"/>
      <c r="M404" s="45"/>
      <c r="N404" s="45"/>
      <c r="O404" s="43"/>
      <c r="P404" s="43"/>
      <c r="Q404" s="43"/>
      <c r="R404" s="3"/>
      <c r="S404" s="3"/>
      <c r="T404" s="3"/>
      <c r="U404" s="3"/>
      <c r="V404" s="3"/>
      <c r="W404" s="3"/>
      <c r="X404" s="3"/>
      <c r="Y404" s="3"/>
      <c r="Z404" s="20"/>
      <c r="AA404" s="67"/>
      <c r="AB404" s="67"/>
      <c r="AC404" s="67"/>
      <c r="AD404" s="67"/>
    </row>
    <row r="405" spans="2:30" x14ac:dyDescent="0.3">
      <c r="B405" s="68" t="s">
        <v>242</v>
      </c>
      <c r="C405" s="1" t="s">
        <v>386</v>
      </c>
      <c r="D405" s="3"/>
      <c r="E405" s="3"/>
      <c r="F405" s="3"/>
      <c r="G405" s="3"/>
      <c r="H405" s="3"/>
      <c r="I405" s="3"/>
      <c r="J405" s="3"/>
      <c r="K405" s="3"/>
      <c r="L405" s="3"/>
      <c r="M405" s="6">
        <v>1</v>
      </c>
      <c r="N405" s="6"/>
      <c r="O405" s="3" t="s">
        <v>78</v>
      </c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20"/>
      <c r="AA405" s="67"/>
      <c r="AB405" s="67"/>
      <c r="AC405" s="67"/>
      <c r="AD405" s="67"/>
    </row>
    <row r="406" spans="2:30" x14ac:dyDescent="0.3">
      <c r="B406" s="67" t="s">
        <v>79</v>
      </c>
      <c r="C406" s="1"/>
      <c r="D406" s="3">
        <f>SUM(D399:D405)</f>
        <v>5</v>
      </c>
      <c r="E406" s="3">
        <f t="shared" ref="E406:I406" si="105">SUM(E399:E405)</f>
        <v>5</v>
      </c>
      <c r="F406" s="3">
        <f t="shared" si="105"/>
        <v>0</v>
      </c>
      <c r="G406" s="3">
        <f t="shared" si="105"/>
        <v>5</v>
      </c>
      <c r="H406" s="3">
        <f t="shared" si="105"/>
        <v>0</v>
      </c>
      <c r="I406" s="3">
        <f t="shared" si="105"/>
        <v>0</v>
      </c>
      <c r="J406" s="3">
        <f t="shared" ref="J406" si="106">SUM(J399:J405)</f>
        <v>0</v>
      </c>
      <c r="K406" s="3">
        <f t="shared" ref="K406:L406" si="107">SUM(K399:K405)</f>
        <v>4</v>
      </c>
      <c r="L406" s="3">
        <f t="shared" si="107"/>
        <v>4</v>
      </c>
      <c r="M406" s="6">
        <f>SUM(M399:M405)</f>
        <v>5</v>
      </c>
      <c r="N406" s="6"/>
      <c r="O406" s="3">
        <f>SUM(D406:N406)</f>
        <v>28</v>
      </c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67"/>
      <c r="AA406" s="67"/>
      <c r="AB406" s="67"/>
      <c r="AC406" s="67"/>
      <c r="AD406" s="67"/>
    </row>
    <row r="407" spans="2:30" x14ac:dyDescent="0.3">
      <c r="B407" s="67"/>
      <c r="C407" s="1"/>
      <c r="D407" s="67"/>
      <c r="E407" s="67"/>
      <c r="M407" s="68"/>
      <c r="N407" s="68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3"/>
      <c r="Z407" s="67"/>
      <c r="AA407" s="67"/>
      <c r="AB407" s="67"/>
      <c r="AC407" s="67"/>
      <c r="AD407" s="67"/>
    </row>
    <row r="408" spans="2:30" x14ac:dyDescent="0.3">
      <c r="B408" s="69" t="s">
        <v>387</v>
      </c>
      <c r="C408" s="4"/>
      <c r="D408" s="69" t="s">
        <v>58</v>
      </c>
      <c r="E408" s="69" t="s">
        <v>59</v>
      </c>
      <c r="F408" s="69" t="s">
        <v>60</v>
      </c>
      <c r="G408" s="69" t="s">
        <v>61</v>
      </c>
      <c r="H408" s="69" t="s">
        <v>62</v>
      </c>
      <c r="I408" s="69" t="s">
        <v>63</v>
      </c>
      <c r="J408" s="69" t="s">
        <v>64</v>
      </c>
      <c r="K408" s="69" t="s">
        <v>65</v>
      </c>
      <c r="L408" s="69" t="s">
        <v>66</v>
      </c>
      <c r="M408" s="69" t="s">
        <v>67</v>
      </c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5"/>
      <c r="Z408" s="69"/>
      <c r="AA408" s="69"/>
      <c r="AB408" s="69"/>
      <c r="AC408" s="69"/>
      <c r="AD408" s="69"/>
    </row>
    <row r="409" spans="2:30" x14ac:dyDescent="0.3">
      <c r="B409" s="67" t="s">
        <v>81</v>
      </c>
      <c r="C409" s="1" t="s">
        <v>388</v>
      </c>
      <c r="D409" s="3">
        <v>1</v>
      </c>
      <c r="E409" s="3">
        <v>1</v>
      </c>
      <c r="F409" s="3"/>
      <c r="G409" s="3"/>
      <c r="H409" s="3"/>
      <c r="I409" s="3"/>
      <c r="J409" s="3"/>
      <c r="K409" s="3"/>
      <c r="L409" s="3">
        <v>1</v>
      </c>
      <c r="M409" s="6">
        <v>1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67"/>
      <c r="AA409" s="67"/>
      <c r="AB409" s="67"/>
      <c r="AC409" s="67"/>
      <c r="AD409" s="67"/>
    </row>
    <row r="410" spans="2:30" x14ac:dyDescent="0.3">
      <c r="B410" s="67" t="s">
        <v>235</v>
      </c>
      <c r="C410" s="1" t="s">
        <v>389</v>
      </c>
      <c r="D410" s="3">
        <v>1</v>
      </c>
      <c r="E410" s="3">
        <v>1</v>
      </c>
      <c r="F410" s="3"/>
      <c r="G410" s="3"/>
      <c r="H410" s="3"/>
      <c r="I410" s="3"/>
      <c r="J410" s="3"/>
      <c r="K410" s="3"/>
      <c r="L410" s="3">
        <v>1</v>
      </c>
      <c r="M410" s="6">
        <v>1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67"/>
      <c r="AA410" s="67"/>
      <c r="AB410" s="67"/>
      <c r="AC410" s="67"/>
      <c r="AD410" s="67"/>
    </row>
    <row r="411" spans="2:30" x14ac:dyDescent="0.3">
      <c r="B411" s="67" t="s">
        <v>237</v>
      </c>
      <c r="C411" s="1" t="s">
        <v>390</v>
      </c>
      <c r="D411" s="3">
        <v>1</v>
      </c>
      <c r="E411" s="3">
        <v>1</v>
      </c>
      <c r="F411" s="3"/>
      <c r="G411" s="3"/>
      <c r="H411" s="3"/>
      <c r="I411" s="3"/>
      <c r="J411" s="3"/>
      <c r="K411" s="3"/>
      <c r="L411" s="3">
        <v>1</v>
      </c>
      <c r="M411" s="6">
        <v>1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67"/>
      <c r="AA411" s="67"/>
      <c r="AB411" s="67"/>
      <c r="AC411" s="67"/>
      <c r="AD411" s="67"/>
    </row>
    <row r="412" spans="2:30" x14ac:dyDescent="0.3">
      <c r="B412" s="67" t="s">
        <v>69</v>
      </c>
      <c r="C412" s="1" t="s">
        <v>391</v>
      </c>
      <c r="D412" s="3">
        <v>1</v>
      </c>
      <c r="E412" s="3">
        <v>1</v>
      </c>
      <c r="F412" s="3"/>
      <c r="G412" s="3"/>
      <c r="H412" s="3"/>
      <c r="I412" s="3"/>
      <c r="J412" s="3"/>
      <c r="K412" s="3"/>
      <c r="L412" s="3">
        <v>1</v>
      </c>
      <c r="M412" s="6">
        <v>1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67"/>
      <c r="AA412" s="67"/>
      <c r="AB412" s="67"/>
      <c r="AC412" s="67"/>
      <c r="AD412" s="67"/>
    </row>
    <row r="413" spans="2:30" x14ac:dyDescent="0.3">
      <c r="B413" s="67" t="s">
        <v>72</v>
      </c>
      <c r="C413" s="1" t="s">
        <v>392</v>
      </c>
      <c r="D413" s="3">
        <v>1</v>
      </c>
      <c r="E413" s="3">
        <v>1</v>
      </c>
      <c r="F413" s="3"/>
      <c r="G413" s="3"/>
      <c r="H413" s="3"/>
      <c r="I413" s="3"/>
      <c r="J413" s="3"/>
      <c r="K413" s="3"/>
      <c r="L413" s="3">
        <v>1</v>
      </c>
      <c r="M413" s="6">
        <v>1</v>
      </c>
      <c r="N413" s="3"/>
      <c r="O413" s="3" t="s">
        <v>78</v>
      </c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20"/>
      <c r="AA413" s="67"/>
      <c r="AB413" s="67"/>
      <c r="AC413" s="67"/>
      <c r="AD413" s="67"/>
    </row>
    <row r="414" spans="2:30" x14ac:dyDescent="0.3">
      <c r="B414" s="67" t="s">
        <v>79</v>
      </c>
      <c r="C414" s="1"/>
      <c r="D414" s="3">
        <f>SUM(D409:D413)</f>
        <v>5</v>
      </c>
      <c r="E414" s="3">
        <f t="shared" ref="E414:I414" si="108">SUM(E409:E413)</f>
        <v>5</v>
      </c>
      <c r="F414" s="3">
        <f t="shared" si="108"/>
        <v>0</v>
      </c>
      <c r="G414" s="3">
        <f t="shared" si="108"/>
        <v>0</v>
      </c>
      <c r="H414" s="3">
        <f t="shared" si="108"/>
        <v>0</v>
      </c>
      <c r="I414" s="3">
        <f t="shared" si="108"/>
        <v>0</v>
      </c>
      <c r="J414" s="3">
        <f t="shared" ref="J414:L414" si="109">SUM(J409:J413)</f>
        <v>0</v>
      </c>
      <c r="K414" s="3">
        <f t="shared" si="109"/>
        <v>0</v>
      </c>
      <c r="L414" s="3">
        <f t="shared" si="109"/>
        <v>5</v>
      </c>
      <c r="M414" s="3">
        <f>SUM(M409:M413)</f>
        <v>5</v>
      </c>
      <c r="N414" s="3"/>
      <c r="O414" s="3">
        <f>SUM(D414:M414)</f>
        <v>20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67"/>
      <c r="AA414" s="67"/>
      <c r="AB414" s="67"/>
      <c r="AC414" s="67"/>
      <c r="AD414" s="67"/>
    </row>
    <row r="415" spans="2:30" x14ac:dyDescent="0.3">
      <c r="B415" s="30"/>
      <c r="C415" s="3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67"/>
      <c r="AA415" s="67"/>
      <c r="AB415" s="67"/>
      <c r="AC415" s="67"/>
      <c r="AD415" s="67"/>
    </row>
    <row r="416" spans="2:30" x14ac:dyDescent="0.3"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8"/>
      <c r="Z416" s="45"/>
      <c r="AA416" s="41"/>
      <c r="AB416" s="41"/>
      <c r="AC416" s="41"/>
      <c r="AD416" s="67"/>
    </row>
    <row r="417" spans="2:30" x14ac:dyDescent="0.3">
      <c r="B417" s="30"/>
      <c r="C417" s="31"/>
      <c r="D417" s="30"/>
      <c r="E417" s="30"/>
      <c r="F417" s="30"/>
      <c r="G417" s="30"/>
      <c r="H417" s="30"/>
      <c r="I417" s="30"/>
      <c r="J417" s="30"/>
      <c r="K417" s="30"/>
      <c r="L417" s="30"/>
      <c r="M417" s="11"/>
      <c r="N417" s="11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"/>
      <c r="Z417" s="67"/>
      <c r="AA417" s="69"/>
      <c r="AB417" s="69"/>
      <c r="AC417" s="69"/>
      <c r="AD417" s="69"/>
    </row>
    <row r="418" spans="2:30" x14ac:dyDescent="0.3">
      <c r="B418" s="30"/>
      <c r="C418" s="31"/>
      <c r="D418" s="30"/>
      <c r="E418" s="30"/>
      <c r="F418" s="30"/>
      <c r="G418" s="30"/>
      <c r="H418" s="30"/>
      <c r="I418" s="30"/>
      <c r="J418" s="30"/>
      <c r="K418" s="30"/>
      <c r="L418" s="30"/>
      <c r="M418" s="11"/>
      <c r="N418" s="11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3"/>
      <c r="Z418" s="67"/>
      <c r="AA418" s="67"/>
      <c r="AB418" s="67"/>
      <c r="AC418" s="67"/>
      <c r="AD418" s="67"/>
    </row>
    <row r="419" spans="2:30" x14ac:dyDescent="0.3">
      <c r="B419" s="30"/>
      <c r="C419" s="31"/>
      <c r="D419" s="30"/>
      <c r="E419" s="30"/>
      <c r="F419" s="30"/>
      <c r="G419" s="30"/>
      <c r="H419" s="30"/>
      <c r="I419" s="30"/>
      <c r="J419" s="30"/>
      <c r="K419" s="30"/>
      <c r="L419" s="30"/>
      <c r="M419" s="11"/>
      <c r="N419" s="11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3"/>
      <c r="Z419" s="67"/>
      <c r="AA419" s="67"/>
      <c r="AB419" s="67"/>
      <c r="AC419" s="67"/>
      <c r="AD419" s="67"/>
    </row>
    <row r="420" spans="2:30" x14ac:dyDescent="0.3">
      <c r="B420" s="30"/>
      <c r="C420" s="31"/>
      <c r="D420" s="30"/>
      <c r="E420" s="30"/>
      <c r="F420" s="30"/>
      <c r="G420" s="30"/>
      <c r="H420" s="30"/>
      <c r="I420" s="30"/>
      <c r="J420" s="30"/>
      <c r="K420" s="30"/>
      <c r="L420" s="30"/>
      <c r="M420" s="11"/>
      <c r="N420" s="11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8"/>
  <sheetViews>
    <sheetView zoomScale="85" zoomScaleNormal="85" workbookViewId="0">
      <selection activeCell="R59" sqref="R59"/>
    </sheetView>
  </sheetViews>
  <sheetFormatPr defaultRowHeight="14.4" x14ac:dyDescent="0.3"/>
  <cols>
    <col min="2" max="3" width="10.5546875" customWidth="1"/>
    <col min="4" max="4" width="19.77734375" customWidth="1"/>
    <col min="5" max="5" width="16.77734375" customWidth="1"/>
    <col min="6" max="8" width="13.77734375" customWidth="1"/>
    <col min="9" max="9" width="13.5546875" customWidth="1"/>
  </cols>
  <sheetData>
    <row r="1" spans="1:20" x14ac:dyDescent="0.3">
      <c r="A1" s="69" t="s">
        <v>393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3" spans="1:20" x14ac:dyDescent="0.3">
      <c r="A3" s="69" t="s">
        <v>44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x14ac:dyDescent="0.3">
      <c r="A4" s="67"/>
      <c r="B4" s="49" t="s">
        <v>46</v>
      </c>
      <c r="C4" s="52">
        <f>K22+K32+K42+K52+SUM(D55:I59)</f>
        <v>42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x14ac:dyDescent="0.3">
      <c r="A5" s="67"/>
      <c r="B5" s="49" t="s">
        <v>47</v>
      </c>
      <c r="C5" s="52">
        <f>SUM(D60:I61)+K72+K82+K92+K102+SUM(D105:I105)</f>
        <v>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x14ac:dyDescent="0.3">
      <c r="A6" s="67"/>
      <c r="B6" s="49" t="s">
        <v>48</v>
      </c>
      <c r="C6" s="52">
        <f>SUM(D106:I111)+K122+K132+K143+SUM(D146:I148)</f>
        <v>80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x14ac:dyDescent="0.3">
      <c r="A7" s="67"/>
      <c r="B7" s="49" t="s">
        <v>49</v>
      </c>
      <c r="C7" s="52">
        <f>SUM(D149:I152)+K163+K173+K183+SUM(D186:I191)</f>
        <v>44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20" x14ac:dyDescent="0.3">
      <c r="A8" s="67"/>
      <c r="B8" s="49" t="s">
        <v>50</v>
      </c>
      <c r="C8" s="52">
        <f>SUM(D192:I192)+K203+K214+K224+K234+SUM(D237:I238)</f>
        <v>97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">
      <c r="A9" s="67"/>
      <c r="B9" s="49" t="s">
        <v>51</v>
      </c>
      <c r="C9" s="52">
        <f>SUM(D239:I243)+K254+K264+K274+SUM(D277:I280)</f>
        <v>140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x14ac:dyDescent="0.3">
      <c r="A10" s="67"/>
      <c r="B10" s="49" t="s">
        <v>52</v>
      </c>
      <c r="C10" s="52">
        <f>SUM(D281:I283)+K294+K304+K314+K324</f>
        <v>136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x14ac:dyDescent="0.3">
      <c r="A11" s="67"/>
      <c r="B11" s="49" t="s">
        <v>53</v>
      </c>
      <c r="C11" s="52">
        <f>K334+K344+K354+K364+SUM(D367:I368)</f>
        <v>140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0" x14ac:dyDescent="0.3">
      <c r="A12" s="67"/>
      <c r="B12" s="50" t="s">
        <v>54</v>
      </c>
      <c r="C12" s="53">
        <f>SUM(D369:I373)+K384+K394+K404+K412</f>
        <v>125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1:20" x14ac:dyDescent="0.3">
      <c r="A13" s="67"/>
      <c r="B13" s="51" t="s">
        <v>55</v>
      </c>
      <c r="C13" s="54">
        <f>SUM(C4:C12)</f>
        <v>894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5" spans="1:20" x14ac:dyDescent="0.3">
      <c r="A15" s="67"/>
      <c r="B15" s="67"/>
      <c r="C15" s="1"/>
      <c r="D15" s="67"/>
      <c r="E15" s="67"/>
      <c r="F15" s="67"/>
      <c r="G15" s="67"/>
      <c r="H15" s="67"/>
      <c r="I15" s="68"/>
      <c r="J15" s="68"/>
      <c r="K15" s="2"/>
      <c r="L15" s="67"/>
      <c r="M15" s="67"/>
      <c r="N15" s="67"/>
      <c r="O15" s="3" t="s">
        <v>56</v>
      </c>
      <c r="P15" s="69"/>
      <c r="Q15" s="67"/>
      <c r="R15" s="67"/>
      <c r="S15" s="67"/>
      <c r="T15" s="67"/>
    </row>
    <row r="16" spans="1:20" hidden="1" x14ac:dyDescent="0.3">
      <c r="A16" s="67"/>
      <c r="B16" s="69" t="s">
        <v>57</v>
      </c>
      <c r="C16" s="4"/>
      <c r="D16" s="69" t="s">
        <v>394</v>
      </c>
      <c r="E16" s="69" t="s">
        <v>395</v>
      </c>
      <c r="F16" s="69" t="s">
        <v>396</v>
      </c>
      <c r="G16" s="69" t="s">
        <v>397</v>
      </c>
      <c r="H16" s="69" t="s">
        <v>398</v>
      </c>
      <c r="I16" s="69" t="s">
        <v>399</v>
      </c>
      <c r="J16" s="69"/>
      <c r="K16" s="69"/>
      <c r="L16" s="69"/>
      <c r="M16" s="69"/>
      <c r="N16" s="69"/>
      <c r="O16" s="5"/>
      <c r="P16" s="69"/>
      <c r="Q16" s="69"/>
      <c r="R16" s="69"/>
      <c r="S16" s="69"/>
      <c r="T16" s="69"/>
    </row>
    <row r="17" spans="2:20" hidden="1" x14ac:dyDescent="0.3">
      <c r="B17" s="67" t="s">
        <v>85</v>
      </c>
      <c r="C17" s="67" t="s">
        <v>400</v>
      </c>
      <c r="D17" s="69"/>
      <c r="E17" s="69"/>
      <c r="F17" s="69"/>
      <c r="G17" s="69"/>
      <c r="H17" s="69"/>
      <c r="I17" s="6"/>
      <c r="J17" s="69"/>
      <c r="K17" s="69"/>
      <c r="L17" s="69"/>
      <c r="M17" s="69"/>
      <c r="N17" s="69"/>
      <c r="O17" s="5"/>
      <c r="P17" s="69"/>
      <c r="Q17" s="69"/>
      <c r="R17" s="69"/>
      <c r="S17" s="69"/>
      <c r="T17" s="69"/>
    </row>
    <row r="18" spans="2:20" hidden="1" x14ac:dyDescent="0.3">
      <c r="B18" s="67" t="s">
        <v>69</v>
      </c>
      <c r="C18" s="1" t="s">
        <v>70</v>
      </c>
      <c r="D18" s="3"/>
      <c r="E18" s="3"/>
      <c r="F18" s="3"/>
      <c r="G18" s="3"/>
      <c r="H18" s="3"/>
      <c r="I18" s="6"/>
      <c r="J18" s="6"/>
      <c r="K18" s="3"/>
      <c r="L18" s="3"/>
      <c r="M18" s="3"/>
      <c r="N18" s="3"/>
      <c r="O18" s="3"/>
      <c r="P18" s="67"/>
      <c r="Q18" s="67"/>
      <c r="R18" s="67"/>
      <c r="S18" s="67"/>
      <c r="T18" s="67"/>
    </row>
    <row r="19" spans="2:20" hidden="1" x14ac:dyDescent="0.3">
      <c r="B19" s="67" t="s">
        <v>72</v>
      </c>
      <c r="C19" s="1" t="s">
        <v>73</v>
      </c>
      <c r="D19" s="3"/>
      <c r="E19" s="3"/>
      <c r="F19" s="3"/>
      <c r="G19" s="3"/>
      <c r="H19" s="3"/>
      <c r="I19" s="6"/>
      <c r="J19" s="6"/>
      <c r="K19" s="3"/>
      <c r="L19" s="3"/>
      <c r="M19" s="3"/>
      <c r="N19" s="3"/>
      <c r="O19" s="3"/>
      <c r="P19" s="67"/>
      <c r="Q19" s="67"/>
      <c r="R19" s="67"/>
      <c r="S19" s="67"/>
      <c r="T19" s="67"/>
    </row>
    <row r="20" spans="2:20" hidden="1" x14ac:dyDescent="0.3">
      <c r="B20" s="67" t="s">
        <v>74</v>
      </c>
      <c r="C20" s="1" t="s">
        <v>75</v>
      </c>
      <c r="D20" s="3"/>
      <c r="E20" s="3"/>
      <c r="F20" s="3"/>
      <c r="G20" s="3"/>
      <c r="H20" s="3"/>
      <c r="I20" s="6"/>
      <c r="J20" s="6"/>
      <c r="K20" s="3"/>
      <c r="L20" s="3"/>
      <c r="M20" s="3"/>
      <c r="N20" s="3"/>
      <c r="O20" s="3"/>
      <c r="P20" s="67"/>
      <c r="Q20" s="67"/>
      <c r="R20" s="67"/>
      <c r="S20" s="67"/>
      <c r="T20" s="67"/>
    </row>
    <row r="21" spans="2:20" hidden="1" x14ac:dyDescent="0.3">
      <c r="B21" s="67" t="s">
        <v>76</v>
      </c>
      <c r="C21" s="1" t="s">
        <v>77</v>
      </c>
      <c r="D21" s="3"/>
      <c r="E21" s="3"/>
      <c r="F21" s="3"/>
      <c r="G21" s="3"/>
      <c r="H21" s="3"/>
      <c r="I21" s="6"/>
      <c r="J21" s="6"/>
      <c r="K21" s="3" t="s">
        <v>78</v>
      </c>
      <c r="L21" s="3"/>
      <c r="M21" s="3"/>
      <c r="N21" s="3"/>
      <c r="O21" s="3"/>
      <c r="P21" s="67"/>
      <c r="Q21" s="67"/>
      <c r="R21" s="67"/>
      <c r="S21" s="67"/>
      <c r="T21" s="67"/>
    </row>
    <row r="22" spans="2:20" hidden="1" x14ac:dyDescent="0.3">
      <c r="B22" s="67" t="s">
        <v>79</v>
      </c>
      <c r="C22" s="1"/>
      <c r="D22" s="3">
        <f t="shared" ref="D22:H22" si="0">SUM(D18:D21)</f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  <c r="H22" s="3">
        <f t="shared" si="0"/>
        <v>0</v>
      </c>
      <c r="I22" s="6">
        <f>SUM(I17:I21)</f>
        <v>0</v>
      </c>
      <c r="J22" s="6"/>
      <c r="K22" s="3">
        <f>SUM(D22:J22)</f>
        <v>0</v>
      </c>
      <c r="L22" s="3"/>
      <c r="M22" s="3"/>
      <c r="N22" s="3"/>
      <c r="O22" s="3"/>
      <c r="P22" s="67"/>
      <c r="Q22" s="67"/>
      <c r="R22" s="67"/>
      <c r="S22" s="67"/>
      <c r="T22" s="67"/>
    </row>
    <row r="23" spans="2:20" hidden="1" x14ac:dyDescent="0.3">
      <c r="B23" s="67"/>
      <c r="C23" s="1"/>
      <c r="D23" s="67"/>
      <c r="E23" s="67"/>
      <c r="F23" s="67"/>
      <c r="G23" s="67"/>
      <c r="H23" s="67"/>
      <c r="I23" s="68"/>
      <c r="J23" s="68"/>
      <c r="K23" s="67"/>
      <c r="L23" s="67"/>
      <c r="M23" s="67"/>
      <c r="N23" s="67"/>
      <c r="O23" s="3"/>
      <c r="P23" s="67"/>
      <c r="Q23" s="67"/>
      <c r="R23" s="67"/>
      <c r="S23" s="67"/>
      <c r="T23" s="67"/>
    </row>
    <row r="24" spans="2:20" hidden="1" x14ac:dyDescent="0.3">
      <c r="B24" s="69" t="s">
        <v>80</v>
      </c>
      <c r="C24" s="4"/>
      <c r="D24" s="69" t="s">
        <v>394</v>
      </c>
      <c r="E24" s="69" t="s">
        <v>395</v>
      </c>
      <c r="F24" s="69" t="s">
        <v>396</v>
      </c>
      <c r="G24" s="69" t="s">
        <v>397</v>
      </c>
      <c r="H24" s="69" t="s">
        <v>398</v>
      </c>
      <c r="I24" s="69" t="s">
        <v>399</v>
      </c>
      <c r="J24" s="69"/>
      <c r="K24" s="69"/>
      <c r="L24" s="69"/>
      <c r="M24" s="69"/>
      <c r="N24" s="69"/>
      <c r="O24" s="5"/>
      <c r="P24" s="69"/>
      <c r="Q24" s="69"/>
      <c r="R24" s="69"/>
      <c r="S24" s="69"/>
      <c r="T24" s="69"/>
    </row>
    <row r="25" spans="2:20" hidden="1" x14ac:dyDescent="0.3">
      <c r="B25" s="68" t="s">
        <v>81</v>
      </c>
      <c r="C25" s="1" t="s">
        <v>82</v>
      </c>
      <c r="D25" s="3"/>
      <c r="E25" s="3"/>
      <c r="F25" s="3"/>
      <c r="G25" s="3"/>
      <c r="H25" s="3"/>
      <c r="I25" s="6"/>
      <c r="J25" s="6"/>
      <c r="K25" s="3"/>
      <c r="L25" s="3"/>
      <c r="M25" s="3"/>
      <c r="N25" s="3"/>
      <c r="O25" s="3"/>
      <c r="P25" s="67"/>
      <c r="Q25" s="67"/>
      <c r="R25" s="67"/>
      <c r="S25" s="67"/>
      <c r="T25" s="67"/>
    </row>
    <row r="26" spans="2:20" hidden="1" x14ac:dyDescent="0.3">
      <c r="B26" s="67" t="s">
        <v>83</v>
      </c>
      <c r="C26" s="1" t="s">
        <v>84</v>
      </c>
      <c r="D26" s="3"/>
      <c r="E26" s="3"/>
      <c r="F26" s="3"/>
      <c r="G26" s="3"/>
      <c r="H26" s="3"/>
      <c r="I26" s="6"/>
      <c r="J26" s="6"/>
      <c r="K26" s="3"/>
      <c r="L26" s="3"/>
      <c r="M26" s="3"/>
      <c r="N26" s="3"/>
      <c r="O26" s="3"/>
      <c r="P26" s="67"/>
      <c r="Q26" s="67"/>
      <c r="R26" s="67"/>
      <c r="S26" s="67"/>
      <c r="T26" s="67"/>
    </row>
    <row r="27" spans="2:20" hidden="1" x14ac:dyDescent="0.3">
      <c r="B27" s="67" t="s">
        <v>85</v>
      </c>
      <c r="C27" s="1" t="s">
        <v>86</v>
      </c>
      <c r="D27" s="3"/>
      <c r="E27" s="3"/>
      <c r="F27" s="3"/>
      <c r="G27" s="3"/>
      <c r="H27" s="3"/>
      <c r="I27" s="6"/>
      <c r="J27" s="6"/>
      <c r="K27" s="3"/>
      <c r="L27" s="3"/>
      <c r="M27" s="3"/>
      <c r="N27" s="3"/>
      <c r="O27" s="3"/>
      <c r="P27" s="67"/>
      <c r="Q27" s="67"/>
      <c r="R27" s="67"/>
      <c r="S27" s="67"/>
      <c r="T27" s="67"/>
    </row>
    <row r="28" spans="2:20" hidden="1" x14ac:dyDescent="0.3">
      <c r="B28" s="67" t="s">
        <v>69</v>
      </c>
      <c r="C28" s="1" t="s">
        <v>88</v>
      </c>
      <c r="D28" s="3"/>
      <c r="E28" s="3"/>
      <c r="F28" s="3"/>
      <c r="G28" s="3"/>
      <c r="H28" s="3"/>
      <c r="I28" s="6"/>
      <c r="J28" s="6"/>
      <c r="K28" s="3"/>
      <c r="L28" s="3"/>
      <c r="M28" s="3"/>
      <c r="N28" s="3"/>
      <c r="O28" s="3"/>
      <c r="P28" s="67"/>
      <c r="Q28" s="67"/>
      <c r="R28" s="67"/>
      <c r="S28" s="67"/>
      <c r="T28" s="67"/>
    </row>
    <row r="29" spans="2:20" hidden="1" x14ac:dyDescent="0.3">
      <c r="B29" s="67" t="s">
        <v>72</v>
      </c>
      <c r="C29" s="1" t="s">
        <v>89</v>
      </c>
      <c r="D29" s="3"/>
      <c r="E29" s="3"/>
      <c r="F29" s="3"/>
      <c r="G29" s="3"/>
      <c r="H29" s="3"/>
      <c r="I29" s="6"/>
      <c r="J29" s="6"/>
      <c r="K29" s="3"/>
      <c r="L29" s="3"/>
      <c r="M29" s="3"/>
      <c r="N29" s="3"/>
      <c r="O29" s="3"/>
      <c r="P29" s="67"/>
      <c r="Q29" s="67"/>
      <c r="R29" s="67"/>
      <c r="S29" s="67"/>
      <c r="T29" s="67"/>
    </row>
    <row r="30" spans="2:20" hidden="1" x14ac:dyDescent="0.3">
      <c r="B30" s="67" t="s">
        <v>74</v>
      </c>
      <c r="C30" s="1" t="s">
        <v>90</v>
      </c>
      <c r="D30" s="3"/>
      <c r="E30" s="3"/>
      <c r="F30" s="3"/>
      <c r="G30" s="3"/>
      <c r="H30" s="3"/>
      <c r="I30" s="6"/>
      <c r="J30" s="6"/>
      <c r="K30" s="3"/>
      <c r="L30" s="3"/>
      <c r="M30" s="3"/>
      <c r="N30" s="3"/>
      <c r="O30" s="3"/>
      <c r="P30" s="67"/>
      <c r="Q30" s="67"/>
      <c r="R30" s="67"/>
      <c r="S30" s="67"/>
      <c r="T30" s="67"/>
    </row>
    <row r="31" spans="2:20" hidden="1" x14ac:dyDescent="0.3">
      <c r="B31" s="67" t="s">
        <v>76</v>
      </c>
      <c r="C31" s="1" t="s">
        <v>91</v>
      </c>
      <c r="D31" s="3"/>
      <c r="E31" s="3"/>
      <c r="F31" s="3"/>
      <c r="G31" s="3"/>
      <c r="H31" s="3"/>
      <c r="I31" s="6"/>
      <c r="J31" s="6"/>
      <c r="K31" s="3" t="s">
        <v>78</v>
      </c>
      <c r="L31" s="3"/>
      <c r="M31" s="3"/>
      <c r="N31" s="3"/>
      <c r="O31" s="3"/>
      <c r="P31" s="67"/>
      <c r="Q31" s="67"/>
      <c r="R31" s="67"/>
      <c r="S31" s="67"/>
      <c r="T31" s="67"/>
    </row>
    <row r="32" spans="2:20" hidden="1" x14ac:dyDescent="0.3">
      <c r="B32" s="67" t="s">
        <v>79</v>
      </c>
      <c r="C32" s="1"/>
      <c r="D32" s="3">
        <f>SUM(D25:D31)</f>
        <v>0</v>
      </c>
      <c r="E32" s="3">
        <f>SUM(E25:E31)</f>
        <v>0</v>
      </c>
      <c r="F32" s="3">
        <f>SUM(F25:F31)</f>
        <v>0</v>
      </c>
      <c r="G32" s="3">
        <f t="shared" ref="G32:H32" si="1">SUM(G25:G31)</f>
        <v>0</v>
      </c>
      <c r="H32" s="3">
        <f t="shared" si="1"/>
        <v>0</v>
      </c>
      <c r="I32" s="6">
        <f>SUM(I25:I31)</f>
        <v>0</v>
      </c>
      <c r="J32" s="6"/>
      <c r="K32" s="3">
        <f>SUM(D32:J32)</f>
        <v>0</v>
      </c>
      <c r="L32" s="3"/>
      <c r="M32" s="3"/>
      <c r="N32" s="3"/>
      <c r="O32" s="3"/>
      <c r="P32" s="67"/>
      <c r="Q32" s="67"/>
      <c r="R32" s="67"/>
      <c r="S32" s="67"/>
      <c r="T32" s="67"/>
    </row>
    <row r="33" spans="2:20" hidden="1" x14ac:dyDescent="0.3">
      <c r="B33" s="67"/>
      <c r="C33" s="1"/>
      <c r="D33" s="67"/>
      <c r="E33" s="67"/>
      <c r="F33" s="67"/>
      <c r="G33" s="67"/>
      <c r="H33" s="67"/>
      <c r="I33" s="68"/>
      <c r="J33" s="68"/>
      <c r="K33" s="67"/>
      <c r="L33" s="67"/>
      <c r="M33" s="67"/>
      <c r="N33" s="67"/>
      <c r="O33" s="3"/>
      <c r="P33" s="67"/>
      <c r="Q33" s="67"/>
      <c r="R33" s="67"/>
      <c r="S33" s="67"/>
      <c r="T33" s="67"/>
    </row>
    <row r="34" spans="2:20" hidden="1" x14ac:dyDescent="0.3">
      <c r="B34" s="69" t="s">
        <v>92</v>
      </c>
      <c r="C34" s="4"/>
      <c r="D34" s="69" t="s">
        <v>394</v>
      </c>
      <c r="E34" s="69" t="s">
        <v>395</v>
      </c>
      <c r="F34" s="69" t="s">
        <v>396</v>
      </c>
      <c r="G34" s="69" t="s">
        <v>397</v>
      </c>
      <c r="H34" s="69" t="s">
        <v>398</v>
      </c>
      <c r="I34" s="69" t="s">
        <v>399</v>
      </c>
      <c r="J34" s="69"/>
      <c r="K34" s="69"/>
      <c r="L34" s="69"/>
      <c r="M34" s="69"/>
      <c r="N34" s="69"/>
      <c r="O34" s="5"/>
      <c r="P34" s="69"/>
      <c r="Q34" s="69"/>
      <c r="R34" s="69"/>
      <c r="S34" s="69"/>
      <c r="T34" s="69"/>
    </row>
    <row r="35" spans="2:20" hidden="1" x14ac:dyDescent="0.3">
      <c r="B35" s="68" t="s">
        <v>81</v>
      </c>
      <c r="C35" s="1" t="s">
        <v>93</v>
      </c>
      <c r="D35" s="3"/>
      <c r="E35" s="3"/>
      <c r="F35" s="3"/>
      <c r="G35" s="3"/>
      <c r="H35" s="3"/>
      <c r="I35" s="6"/>
      <c r="J35" s="6"/>
      <c r="K35" s="3"/>
      <c r="L35" s="3"/>
      <c r="M35" s="3"/>
      <c r="N35" s="3"/>
      <c r="O35" s="3"/>
      <c r="P35" s="67"/>
      <c r="Q35" s="67"/>
      <c r="R35" s="67"/>
      <c r="S35" s="67"/>
      <c r="T35" s="67"/>
    </row>
    <row r="36" spans="2:20" hidden="1" x14ac:dyDescent="0.3">
      <c r="B36" s="67" t="s">
        <v>83</v>
      </c>
      <c r="C36" s="1">
        <v>43934</v>
      </c>
      <c r="D36" s="3"/>
      <c r="E36" s="3"/>
      <c r="F36" s="3"/>
      <c r="G36" s="3"/>
      <c r="H36" s="3"/>
      <c r="I36" s="6"/>
      <c r="J36" s="6"/>
      <c r="K36" s="3"/>
      <c r="L36" s="3"/>
      <c r="M36" s="3"/>
      <c r="N36" s="3"/>
      <c r="O36" s="3"/>
      <c r="P36" s="67"/>
      <c r="Q36" s="67"/>
      <c r="R36" s="67"/>
      <c r="S36" s="67"/>
      <c r="T36" s="67"/>
    </row>
    <row r="37" spans="2:20" hidden="1" x14ac:dyDescent="0.3">
      <c r="B37" s="67" t="s">
        <v>85</v>
      </c>
      <c r="C37" s="1" t="s">
        <v>94</v>
      </c>
      <c r="D37" s="3"/>
      <c r="E37" s="3"/>
      <c r="F37" s="3"/>
      <c r="G37" s="3"/>
      <c r="H37" s="3"/>
      <c r="I37" s="6"/>
      <c r="J37" s="6"/>
      <c r="K37" s="3"/>
      <c r="L37" s="3"/>
      <c r="M37" s="3"/>
      <c r="N37" s="3"/>
      <c r="O37" s="3"/>
      <c r="P37" s="67"/>
      <c r="Q37" s="67"/>
      <c r="R37" s="67"/>
      <c r="S37" s="67"/>
      <c r="T37" s="67"/>
    </row>
    <row r="38" spans="2:20" hidden="1" x14ac:dyDescent="0.3">
      <c r="B38" s="67" t="s">
        <v>69</v>
      </c>
      <c r="C38" s="1">
        <v>43936</v>
      </c>
      <c r="D38" s="3"/>
      <c r="E38" s="3"/>
      <c r="F38" s="3"/>
      <c r="G38" s="3"/>
      <c r="H38" s="3"/>
      <c r="I38" s="6"/>
      <c r="J38" s="6"/>
      <c r="K38" s="3"/>
      <c r="L38" s="3"/>
      <c r="M38" s="3"/>
      <c r="N38" s="3"/>
      <c r="O38" s="3"/>
      <c r="P38" s="67"/>
      <c r="Q38" s="67"/>
      <c r="R38" s="67"/>
      <c r="S38" s="67"/>
      <c r="T38" s="67"/>
    </row>
    <row r="39" spans="2:20" hidden="1" x14ac:dyDescent="0.3">
      <c r="B39" s="67" t="s">
        <v>72</v>
      </c>
      <c r="C39" s="1">
        <v>43937</v>
      </c>
      <c r="D39" s="3"/>
      <c r="E39" s="3"/>
      <c r="F39" s="3"/>
      <c r="G39" s="3"/>
      <c r="H39" s="3"/>
      <c r="I39" s="6"/>
      <c r="J39" s="6"/>
      <c r="K39" s="3"/>
      <c r="L39" s="3"/>
      <c r="M39" s="3"/>
      <c r="N39" s="3"/>
      <c r="O39" s="3"/>
      <c r="P39" s="67"/>
      <c r="Q39" s="67"/>
      <c r="R39" s="67"/>
      <c r="S39" s="67"/>
      <c r="T39" s="67"/>
    </row>
    <row r="40" spans="2:20" hidden="1" x14ac:dyDescent="0.3">
      <c r="B40" s="67" t="s">
        <v>74</v>
      </c>
      <c r="C40" s="1" t="s">
        <v>95</v>
      </c>
      <c r="D40" s="3"/>
      <c r="E40" s="3"/>
      <c r="F40" s="3"/>
      <c r="G40" s="3"/>
      <c r="H40" s="3"/>
      <c r="I40" s="6"/>
      <c r="J40" s="6"/>
      <c r="K40" s="3"/>
      <c r="L40" s="3"/>
      <c r="M40" s="3"/>
      <c r="N40" s="3"/>
      <c r="O40" s="3"/>
      <c r="P40" s="67"/>
      <c r="Q40" s="67"/>
      <c r="R40" s="67"/>
      <c r="S40" s="67"/>
      <c r="T40" s="67"/>
    </row>
    <row r="41" spans="2:20" hidden="1" x14ac:dyDescent="0.3">
      <c r="B41" s="67" t="s">
        <v>76</v>
      </c>
      <c r="C41" s="1" t="s">
        <v>96</v>
      </c>
      <c r="D41" s="3"/>
      <c r="E41" s="3"/>
      <c r="F41" s="3"/>
      <c r="G41" s="3"/>
      <c r="H41" s="3"/>
      <c r="I41" s="6"/>
      <c r="J41" s="6"/>
      <c r="K41" s="3" t="s">
        <v>78</v>
      </c>
      <c r="L41" s="3"/>
      <c r="M41" s="3"/>
      <c r="N41" s="3"/>
      <c r="O41" s="3"/>
      <c r="P41" s="67"/>
      <c r="Q41" s="67"/>
      <c r="R41" s="67"/>
      <c r="S41" s="67"/>
      <c r="T41" s="67"/>
    </row>
    <row r="42" spans="2:20" hidden="1" x14ac:dyDescent="0.3">
      <c r="B42" s="67" t="s">
        <v>79</v>
      </c>
      <c r="C42" s="1"/>
      <c r="D42" s="3">
        <f>SUM(D35:D41)</f>
        <v>0</v>
      </c>
      <c r="E42" s="3">
        <f>SUM(E35:E41)</f>
        <v>0</v>
      </c>
      <c r="F42" s="3">
        <f>SUM(F35:F41)</f>
        <v>0</v>
      </c>
      <c r="G42" s="3">
        <f t="shared" ref="G42" si="2">SUM(G35:G41)</f>
        <v>0</v>
      </c>
      <c r="H42" s="3">
        <f t="shared" ref="H42" si="3">SUM(H35:H41)</f>
        <v>0</v>
      </c>
      <c r="I42" s="6">
        <f>SUM(I35:I41)</f>
        <v>0</v>
      </c>
      <c r="J42" s="6"/>
      <c r="K42" s="3">
        <f>SUM(D42:J42)</f>
        <v>0</v>
      </c>
      <c r="L42" s="3"/>
      <c r="M42" s="3"/>
      <c r="N42" s="3"/>
      <c r="O42" s="3"/>
      <c r="P42" s="67"/>
      <c r="Q42" s="67"/>
      <c r="R42" s="67"/>
      <c r="S42" s="67"/>
      <c r="T42" s="67"/>
    </row>
    <row r="43" spans="2:20" x14ac:dyDescent="0.3">
      <c r="B43" s="67"/>
      <c r="C43" s="1"/>
      <c r="D43" s="67"/>
      <c r="E43" s="67"/>
      <c r="F43" s="67"/>
      <c r="G43" s="67"/>
      <c r="H43" s="67"/>
      <c r="I43" s="68"/>
      <c r="J43" s="68"/>
      <c r="K43" s="67"/>
      <c r="L43" s="67"/>
      <c r="M43" s="67"/>
      <c r="N43" s="67"/>
      <c r="O43" s="3"/>
      <c r="P43" s="67"/>
      <c r="Q43" s="67"/>
      <c r="R43" s="67"/>
      <c r="S43" s="67"/>
      <c r="T43" s="67"/>
    </row>
    <row r="44" spans="2:20" x14ac:dyDescent="0.3">
      <c r="B44" s="69" t="s">
        <v>97</v>
      </c>
      <c r="C44" s="4"/>
      <c r="D44" s="69" t="s">
        <v>394</v>
      </c>
      <c r="E44" s="69" t="s">
        <v>395</v>
      </c>
      <c r="F44" s="69" t="s">
        <v>396</v>
      </c>
      <c r="G44" s="69" t="s">
        <v>397</v>
      </c>
      <c r="H44" s="69" t="s">
        <v>398</v>
      </c>
      <c r="I44" s="69" t="s">
        <v>399</v>
      </c>
      <c r="J44" s="69"/>
      <c r="K44" s="69"/>
      <c r="L44" s="69"/>
      <c r="M44" s="69"/>
      <c r="N44" s="69"/>
      <c r="O44" s="5"/>
      <c r="P44" s="69"/>
      <c r="Q44" s="69"/>
      <c r="R44" s="69"/>
      <c r="S44" s="69"/>
      <c r="T44" s="69"/>
    </row>
    <row r="45" spans="2:20" x14ac:dyDescent="0.3">
      <c r="B45" s="68" t="s">
        <v>81</v>
      </c>
      <c r="C45" s="1" t="s">
        <v>98</v>
      </c>
      <c r="D45" s="3">
        <v>1</v>
      </c>
      <c r="E45" s="3">
        <v>1</v>
      </c>
      <c r="F45" s="3">
        <v>1</v>
      </c>
      <c r="G45" s="3"/>
      <c r="H45" s="3"/>
      <c r="I45" s="6">
        <v>1</v>
      </c>
      <c r="J45" s="6"/>
      <c r="K45" s="3"/>
      <c r="L45" s="3"/>
      <c r="M45" s="3"/>
      <c r="N45" s="3"/>
      <c r="O45" s="3"/>
      <c r="P45" s="67"/>
      <c r="Q45" s="67"/>
      <c r="R45" s="67"/>
      <c r="S45" s="67"/>
      <c r="T45" s="67"/>
    </row>
    <row r="46" spans="2:20" x14ac:dyDescent="0.3">
      <c r="B46" s="67" t="s">
        <v>83</v>
      </c>
      <c r="C46" s="1" t="s">
        <v>99</v>
      </c>
      <c r="D46" s="3">
        <v>1</v>
      </c>
      <c r="E46" s="3">
        <v>1</v>
      </c>
      <c r="F46" s="3">
        <v>1</v>
      </c>
      <c r="G46" s="3"/>
      <c r="H46" s="3"/>
      <c r="I46" s="6">
        <v>1</v>
      </c>
      <c r="J46" s="6"/>
      <c r="K46" s="3"/>
      <c r="L46" s="3"/>
      <c r="M46" s="3"/>
      <c r="N46" s="3"/>
      <c r="O46" s="3"/>
      <c r="P46" s="67"/>
      <c r="Q46" s="67"/>
      <c r="R46" s="67"/>
      <c r="S46" s="67"/>
      <c r="T46" s="67"/>
    </row>
    <row r="47" spans="2:20" x14ac:dyDescent="0.3">
      <c r="B47" s="67" t="s">
        <v>85</v>
      </c>
      <c r="C47" s="1" t="s">
        <v>100</v>
      </c>
      <c r="D47" s="3">
        <v>1</v>
      </c>
      <c r="E47" s="3">
        <v>1</v>
      </c>
      <c r="F47" s="3">
        <v>1</v>
      </c>
      <c r="G47" s="3"/>
      <c r="H47" s="3"/>
      <c r="I47" s="6">
        <v>1</v>
      </c>
      <c r="J47" s="6"/>
      <c r="K47" s="3"/>
      <c r="L47" s="3"/>
      <c r="M47" s="3"/>
      <c r="N47" s="3"/>
      <c r="O47" s="3"/>
      <c r="P47" s="67"/>
      <c r="Q47" s="67"/>
      <c r="R47" s="67"/>
      <c r="S47" s="67"/>
      <c r="T47" s="67"/>
    </row>
    <row r="48" spans="2:20" x14ac:dyDescent="0.3">
      <c r="B48" s="67" t="s">
        <v>69</v>
      </c>
      <c r="C48" s="1" t="s">
        <v>101</v>
      </c>
      <c r="D48" s="3">
        <v>1</v>
      </c>
      <c r="E48" s="3">
        <v>1</v>
      </c>
      <c r="F48" s="3">
        <v>1</v>
      </c>
      <c r="G48" s="3"/>
      <c r="H48" s="3"/>
      <c r="I48" s="6">
        <v>1</v>
      </c>
      <c r="J48" s="6"/>
      <c r="K48" s="3"/>
      <c r="L48" s="3"/>
      <c r="M48" s="3"/>
      <c r="N48" s="3"/>
      <c r="O48" s="3"/>
      <c r="P48" s="67"/>
      <c r="Q48" s="67"/>
      <c r="R48" s="67"/>
      <c r="S48" s="67"/>
      <c r="T48" s="67"/>
    </row>
    <row r="49" spans="2:20" x14ac:dyDescent="0.3">
      <c r="B49" s="67" t="s">
        <v>72</v>
      </c>
      <c r="C49" s="1" t="s">
        <v>102</v>
      </c>
      <c r="D49" s="3">
        <v>1</v>
      </c>
      <c r="E49" s="3">
        <v>1</v>
      </c>
      <c r="F49" s="3">
        <v>1</v>
      </c>
      <c r="G49" s="3"/>
      <c r="H49" s="3"/>
      <c r="I49" s="6">
        <v>1</v>
      </c>
      <c r="J49" s="6"/>
      <c r="K49" s="3"/>
      <c r="L49" s="3"/>
      <c r="M49" s="3"/>
      <c r="N49" s="3"/>
      <c r="O49" s="3"/>
      <c r="P49" s="67"/>
      <c r="Q49" s="67"/>
      <c r="R49" s="67"/>
      <c r="S49" s="67"/>
      <c r="T49" s="67"/>
    </row>
    <row r="50" spans="2:20" x14ac:dyDescent="0.3">
      <c r="B50" s="67" t="s">
        <v>74</v>
      </c>
      <c r="C50" s="1" t="s">
        <v>103</v>
      </c>
      <c r="D50" s="3">
        <v>1</v>
      </c>
      <c r="E50" s="3"/>
      <c r="F50" s="3"/>
      <c r="G50" s="3"/>
      <c r="H50" s="3"/>
      <c r="I50" s="6"/>
      <c r="J50" s="6"/>
      <c r="K50" s="3"/>
      <c r="L50" s="3"/>
      <c r="M50" s="3"/>
      <c r="N50" s="3"/>
      <c r="O50" s="3"/>
      <c r="P50" s="67"/>
      <c r="Q50" s="67"/>
      <c r="R50" s="67"/>
      <c r="S50" s="67"/>
      <c r="T50" s="67"/>
    </row>
    <row r="51" spans="2:20" x14ac:dyDescent="0.3">
      <c r="B51" s="67" t="s">
        <v>76</v>
      </c>
      <c r="C51" s="1" t="s">
        <v>104</v>
      </c>
      <c r="D51" s="3"/>
      <c r="E51" s="3"/>
      <c r="F51" s="3"/>
      <c r="G51" s="3"/>
      <c r="H51" s="3"/>
      <c r="I51" s="6">
        <v>1</v>
      </c>
      <c r="J51" s="6"/>
      <c r="K51" s="3" t="s">
        <v>78</v>
      </c>
      <c r="L51" s="3"/>
      <c r="M51" s="3"/>
      <c r="N51" s="3"/>
      <c r="O51" s="3"/>
      <c r="P51" s="67"/>
      <c r="Q51" s="67"/>
      <c r="R51" s="67"/>
      <c r="S51" s="67"/>
      <c r="T51" s="67"/>
    </row>
    <row r="52" spans="2:20" x14ac:dyDescent="0.3">
      <c r="B52" s="67" t="s">
        <v>79</v>
      </c>
      <c r="C52" s="1"/>
      <c r="D52" s="3">
        <f>SUM(D45:D51)</f>
        <v>6</v>
      </c>
      <c r="E52" s="3">
        <f>SUM(E45:E51)</f>
        <v>5</v>
      </c>
      <c r="F52" s="3">
        <f>SUM(F45:F51)</f>
        <v>5</v>
      </c>
      <c r="G52" s="3">
        <f t="shared" ref="G52" si="4">SUM(G45:G51)</f>
        <v>0</v>
      </c>
      <c r="H52" s="3">
        <f t="shared" ref="H52" si="5">SUM(H45:H51)</f>
        <v>0</v>
      </c>
      <c r="I52" s="6">
        <f>SUM(I45:I51)</f>
        <v>6</v>
      </c>
      <c r="J52" s="6"/>
      <c r="K52" s="3">
        <f>SUM(D52:J52)</f>
        <v>22</v>
      </c>
      <c r="L52" s="3"/>
      <c r="M52" s="3"/>
      <c r="N52" s="3"/>
      <c r="O52" s="3"/>
      <c r="P52" s="67"/>
      <c r="Q52" s="67"/>
      <c r="R52" s="67"/>
      <c r="S52" s="67"/>
      <c r="T52" s="67"/>
    </row>
    <row r="53" spans="2:20" x14ac:dyDescent="0.3">
      <c r="B53" s="67"/>
      <c r="C53" s="1"/>
      <c r="D53" s="67"/>
      <c r="E53" s="67"/>
      <c r="F53" s="67"/>
      <c r="G53" s="67"/>
      <c r="H53" s="67"/>
      <c r="I53" s="68"/>
      <c r="J53" s="68"/>
      <c r="K53" s="67"/>
      <c r="L53" s="67"/>
      <c r="M53" s="67"/>
      <c r="N53" s="67"/>
      <c r="O53" s="3"/>
      <c r="P53" s="67"/>
      <c r="Q53" s="67"/>
      <c r="R53" s="67"/>
      <c r="S53" s="67"/>
      <c r="T53" s="67"/>
    </row>
    <row r="54" spans="2:20" x14ac:dyDescent="0.3">
      <c r="B54" s="69" t="s">
        <v>105</v>
      </c>
      <c r="C54" s="4"/>
      <c r="D54" s="69" t="s">
        <v>394</v>
      </c>
      <c r="E54" s="69" t="s">
        <v>395</v>
      </c>
      <c r="F54" s="69" t="s">
        <v>396</v>
      </c>
      <c r="G54" s="69" t="s">
        <v>397</v>
      </c>
      <c r="H54" s="69" t="s">
        <v>398</v>
      </c>
      <c r="I54" s="69" t="s">
        <v>399</v>
      </c>
      <c r="J54" s="69"/>
      <c r="K54" s="69"/>
      <c r="L54" s="69"/>
      <c r="M54" s="69"/>
      <c r="N54" s="69"/>
      <c r="O54" s="5"/>
      <c r="P54" s="69"/>
      <c r="Q54" s="69"/>
      <c r="R54" s="69"/>
      <c r="S54" s="69"/>
      <c r="T54" s="69"/>
    </row>
    <row r="55" spans="2:20" x14ac:dyDescent="0.3">
      <c r="B55" s="68" t="s">
        <v>81</v>
      </c>
      <c r="C55" s="1" t="s">
        <v>106</v>
      </c>
      <c r="D55" s="3">
        <v>1</v>
      </c>
      <c r="E55" s="3">
        <v>1</v>
      </c>
      <c r="F55" s="3">
        <v>1</v>
      </c>
      <c r="G55" s="3"/>
      <c r="H55" s="3"/>
      <c r="I55" s="6">
        <v>1</v>
      </c>
      <c r="J55" s="6"/>
      <c r="K55" s="3"/>
      <c r="L55" s="3"/>
      <c r="M55" s="3"/>
      <c r="N55" s="3"/>
      <c r="O55" s="3"/>
      <c r="P55" s="67"/>
      <c r="Q55" s="67"/>
      <c r="R55" s="67"/>
      <c r="S55" s="67"/>
      <c r="T55" s="67"/>
    </row>
    <row r="56" spans="2:20" x14ac:dyDescent="0.3">
      <c r="B56" s="67" t="s">
        <v>83</v>
      </c>
      <c r="C56" s="1" t="s">
        <v>107</v>
      </c>
      <c r="D56" s="3">
        <v>1</v>
      </c>
      <c r="E56" s="3">
        <v>1</v>
      </c>
      <c r="F56" s="3">
        <v>1</v>
      </c>
      <c r="G56" s="3"/>
      <c r="H56" s="3"/>
      <c r="I56" s="6">
        <v>1</v>
      </c>
      <c r="J56" s="6"/>
      <c r="K56" s="3"/>
      <c r="L56" s="3"/>
      <c r="M56" s="3"/>
      <c r="N56" s="3"/>
      <c r="O56" s="3"/>
      <c r="P56" s="67"/>
      <c r="Q56" s="67"/>
      <c r="R56" s="67"/>
      <c r="S56" s="67"/>
      <c r="T56" s="67"/>
    </row>
    <row r="57" spans="2:20" x14ac:dyDescent="0.3">
      <c r="B57" s="67" t="s">
        <v>85</v>
      </c>
      <c r="C57" s="1" t="s">
        <v>108</v>
      </c>
      <c r="D57" s="3">
        <v>1</v>
      </c>
      <c r="E57" s="3">
        <v>1</v>
      </c>
      <c r="F57" s="3">
        <v>1</v>
      </c>
      <c r="G57" s="3"/>
      <c r="H57" s="3"/>
      <c r="I57" s="6">
        <v>1</v>
      </c>
      <c r="J57" s="6"/>
      <c r="K57" s="3"/>
      <c r="L57" s="3"/>
      <c r="M57" s="3"/>
      <c r="N57" s="3"/>
      <c r="O57" s="3"/>
      <c r="P57" s="67"/>
      <c r="Q57" s="67"/>
      <c r="R57" s="67"/>
      <c r="S57" s="67"/>
      <c r="T57" s="67"/>
    </row>
    <row r="58" spans="2:20" x14ac:dyDescent="0.3">
      <c r="B58" s="67" t="s">
        <v>69</v>
      </c>
      <c r="C58" s="1" t="s">
        <v>109</v>
      </c>
      <c r="D58" s="3">
        <v>1</v>
      </c>
      <c r="E58" s="3">
        <v>1</v>
      </c>
      <c r="F58" s="3">
        <v>1</v>
      </c>
      <c r="G58" s="3"/>
      <c r="H58" s="3"/>
      <c r="I58" s="6">
        <v>1</v>
      </c>
      <c r="J58" s="6"/>
      <c r="K58" s="3"/>
      <c r="L58" s="3"/>
      <c r="M58" s="3"/>
      <c r="N58" s="3"/>
      <c r="O58" s="3"/>
      <c r="P58" s="67"/>
      <c r="Q58" s="67"/>
      <c r="R58" s="67"/>
      <c r="S58" s="67"/>
      <c r="T58" s="67"/>
    </row>
    <row r="59" spans="2:20" x14ac:dyDescent="0.3">
      <c r="B59" s="41" t="s">
        <v>72</v>
      </c>
      <c r="C59" s="42" t="s">
        <v>110</v>
      </c>
      <c r="D59" s="3">
        <v>1</v>
      </c>
      <c r="E59" s="3">
        <v>1</v>
      </c>
      <c r="F59" s="3">
        <v>1</v>
      </c>
      <c r="G59" s="3"/>
      <c r="H59" s="3"/>
      <c r="I59" s="6">
        <v>1</v>
      </c>
      <c r="J59" s="6"/>
      <c r="K59" s="3"/>
      <c r="L59" s="43"/>
      <c r="M59" s="43"/>
      <c r="N59" s="43"/>
      <c r="O59" s="43"/>
      <c r="P59" s="43"/>
      <c r="Q59" s="41"/>
      <c r="R59" s="41"/>
      <c r="S59" s="67"/>
      <c r="T59" s="67"/>
    </row>
    <row r="60" spans="2:20" x14ac:dyDescent="0.3">
      <c r="B60" s="67" t="s">
        <v>74</v>
      </c>
      <c r="C60" s="1" t="s">
        <v>111</v>
      </c>
      <c r="D60" s="3">
        <v>1</v>
      </c>
      <c r="E60" s="3"/>
      <c r="F60" s="3"/>
      <c r="G60" s="3"/>
      <c r="H60" s="3"/>
      <c r="I60" s="6"/>
      <c r="J60" s="6"/>
      <c r="K60" s="3"/>
      <c r="L60" s="3"/>
      <c r="M60" s="3"/>
      <c r="N60" s="3"/>
      <c r="O60" s="3"/>
      <c r="P60" s="67"/>
      <c r="Q60" s="67"/>
      <c r="R60" s="67"/>
      <c r="S60" s="67"/>
      <c r="T60" s="67"/>
    </row>
    <row r="61" spans="2:20" x14ac:dyDescent="0.3">
      <c r="B61" s="67" t="s">
        <v>76</v>
      </c>
      <c r="C61" s="1" t="s">
        <v>112</v>
      </c>
      <c r="D61" s="3"/>
      <c r="E61" s="3"/>
      <c r="F61" s="3"/>
      <c r="G61" s="3"/>
      <c r="H61" s="3"/>
      <c r="I61" s="6">
        <v>1</v>
      </c>
      <c r="J61" s="6"/>
      <c r="K61" s="3" t="s">
        <v>78</v>
      </c>
      <c r="L61" s="3"/>
      <c r="M61" s="3"/>
      <c r="N61" s="3"/>
      <c r="O61" s="3"/>
      <c r="P61" s="67"/>
      <c r="Q61" s="67"/>
      <c r="R61" s="67"/>
      <c r="S61" s="67"/>
      <c r="T61" s="67"/>
    </row>
    <row r="62" spans="2:20" x14ac:dyDescent="0.3">
      <c r="B62" s="67" t="s">
        <v>79</v>
      </c>
      <c r="C62" s="1"/>
      <c r="D62" s="3">
        <f>SUM(D55:D61)</f>
        <v>6</v>
      </c>
      <c r="E62" s="3">
        <f>SUM(E55:E61)</f>
        <v>5</v>
      </c>
      <c r="F62" s="3">
        <f>SUM(F55:F61)</f>
        <v>5</v>
      </c>
      <c r="G62" s="3">
        <f t="shared" ref="G62" si="6">SUM(G55:G61)</f>
        <v>0</v>
      </c>
      <c r="H62" s="3">
        <f t="shared" ref="H62" si="7">SUM(H55:H61)</f>
        <v>0</v>
      </c>
      <c r="I62" s="6">
        <f>SUM(I55:I61)</f>
        <v>6</v>
      </c>
      <c r="J62" s="6"/>
      <c r="K62" s="3">
        <f>SUM(D62:J62)</f>
        <v>22</v>
      </c>
      <c r="L62" s="3"/>
      <c r="M62" s="3"/>
      <c r="N62" s="3"/>
      <c r="O62" s="3"/>
      <c r="P62" s="67"/>
      <c r="Q62" s="67"/>
      <c r="R62" s="67"/>
      <c r="S62" s="67"/>
      <c r="T62" s="67"/>
    </row>
    <row r="63" spans="2:20" x14ac:dyDescent="0.3">
      <c r="B63" s="67"/>
      <c r="C63" s="1"/>
      <c r="D63" s="67"/>
      <c r="E63" s="67"/>
      <c r="F63" s="67"/>
      <c r="G63" s="67"/>
      <c r="H63" s="67"/>
      <c r="I63" s="68"/>
      <c r="J63" s="68"/>
      <c r="K63" s="67"/>
      <c r="L63" s="67"/>
      <c r="M63" s="67"/>
      <c r="N63" s="67"/>
      <c r="O63" s="3"/>
      <c r="P63" s="67"/>
      <c r="Q63" s="67"/>
      <c r="R63" s="67"/>
      <c r="S63" s="67"/>
      <c r="T63" s="67"/>
    </row>
    <row r="64" spans="2:20" x14ac:dyDescent="0.3">
      <c r="B64" s="69" t="s">
        <v>113</v>
      </c>
      <c r="C64" s="4"/>
      <c r="D64" s="69" t="s">
        <v>394</v>
      </c>
      <c r="E64" s="69" t="s">
        <v>395</v>
      </c>
      <c r="F64" s="69" t="s">
        <v>396</v>
      </c>
      <c r="G64" s="69" t="s">
        <v>397</v>
      </c>
      <c r="H64" s="69" t="s">
        <v>398</v>
      </c>
      <c r="I64" s="69" t="s">
        <v>399</v>
      </c>
      <c r="J64" s="69"/>
      <c r="K64" s="69"/>
      <c r="L64" s="69"/>
      <c r="M64" s="69"/>
      <c r="N64" s="69"/>
      <c r="O64" s="5"/>
      <c r="P64" s="69"/>
      <c r="Q64" s="69"/>
      <c r="R64" s="69"/>
      <c r="S64" s="69"/>
      <c r="T64" s="69"/>
    </row>
    <row r="65" spans="2:20" x14ac:dyDescent="0.3">
      <c r="B65" s="68" t="s">
        <v>81</v>
      </c>
      <c r="C65" s="1" t="s">
        <v>114</v>
      </c>
      <c r="D65" s="3">
        <v>1</v>
      </c>
      <c r="E65" s="3">
        <v>1</v>
      </c>
      <c r="F65" s="3">
        <v>1</v>
      </c>
      <c r="G65" s="3"/>
      <c r="H65" s="3"/>
      <c r="I65" s="6">
        <v>1</v>
      </c>
      <c r="J65" s="6"/>
      <c r="K65" s="3"/>
      <c r="L65" s="3"/>
      <c r="M65" s="3"/>
      <c r="N65" s="3"/>
      <c r="O65" s="3"/>
      <c r="P65" s="67"/>
      <c r="Q65" s="67"/>
      <c r="R65" s="67"/>
      <c r="S65" s="67"/>
      <c r="T65" s="67"/>
    </row>
    <row r="66" spans="2:20" x14ac:dyDescent="0.3">
      <c r="B66" s="67" t="s">
        <v>83</v>
      </c>
      <c r="C66" s="1" t="s">
        <v>115</v>
      </c>
      <c r="D66" s="3">
        <v>1</v>
      </c>
      <c r="E66" s="3">
        <v>1</v>
      </c>
      <c r="F66" s="3">
        <v>1</v>
      </c>
      <c r="G66" s="3"/>
      <c r="H66" s="3"/>
      <c r="I66" s="6">
        <v>1</v>
      </c>
      <c r="J66" s="6"/>
      <c r="K66" s="3"/>
      <c r="L66" s="3"/>
      <c r="M66" s="3"/>
      <c r="N66" s="3"/>
      <c r="O66" s="3"/>
      <c r="P66" s="67"/>
      <c r="Q66" s="67"/>
      <c r="R66" s="67"/>
      <c r="S66" s="67"/>
      <c r="T66" s="67"/>
    </row>
    <row r="67" spans="2:20" x14ac:dyDescent="0.3">
      <c r="B67" s="67" t="s">
        <v>85</v>
      </c>
      <c r="C67" s="1" t="s">
        <v>116</v>
      </c>
      <c r="D67" s="3">
        <v>1</v>
      </c>
      <c r="E67" s="3">
        <v>1</v>
      </c>
      <c r="F67" s="3">
        <v>1</v>
      </c>
      <c r="G67" s="3"/>
      <c r="H67" s="3"/>
      <c r="I67" s="6">
        <v>1</v>
      </c>
      <c r="J67" s="6"/>
      <c r="K67" s="3"/>
      <c r="L67" s="3"/>
      <c r="M67" s="3"/>
      <c r="N67" s="3"/>
      <c r="O67" s="3"/>
      <c r="P67" s="67"/>
      <c r="Q67" s="67"/>
      <c r="R67" s="67"/>
      <c r="S67" s="67"/>
      <c r="T67" s="67"/>
    </row>
    <row r="68" spans="2:20" x14ac:dyDescent="0.3">
      <c r="B68" s="67" t="s">
        <v>69</v>
      </c>
      <c r="C68" s="1" t="s">
        <v>117</v>
      </c>
      <c r="D68" s="3">
        <v>1</v>
      </c>
      <c r="E68" s="3">
        <v>1</v>
      </c>
      <c r="F68" s="3">
        <v>1</v>
      </c>
      <c r="G68" s="3"/>
      <c r="H68" s="3"/>
      <c r="I68" s="6">
        <v>1</v>
      </c>
      <c r="J68" s="6"/>
      <c r="K68" s="3"/>
      <c r="L68" s="3"/>
      <c r="M68" s="3"/>
      <c r="N68" s="3"/>
      <c r="O68" s="3"/>
      <c r="P68" s="67"/>
      <c r="Q68" s="67"/>
      <c r="R68" s="67"/>
      <c r="S68" s="67"/>
      <c r="T68" s="67"/>
    </row>
    <row r="69" spans="2:20" x14ac:dyDescent="0.3">
      <c r="B69" s="67" t="s">
        <v>72</v>
      </c>
      <c r="C69" s="1" t="s">
        <v>118</v>
      </c>
      <c r="D69" s="3">
        <v>1</v>
      </c>
      <c r="E69" s="3">
        <v>1</v>
      </c>
      <c r="F69" s="3">
        <v>1</v>
      </c>
      <c r="G69" s="3"/>
      <c r="H69" s="3"/>
      <c r="I69" s="6">
        <v>1</v>
      </c>
      <c r="J69" s="6"/>
      <c r="K69" s="3"/>
      <c r="L69" s="3"/>
      <c r="M69" s="3"/>
      <c r="N69" s="3"/>
      <c r="O69" s="3"/>
      <c r="P69" s="67"/>
      <c r="Q69" s="67"/>
      <c r="R69" s="67"/>
      <c r="S69" s="67"/>
      <c r="T69" s="67"/>
    </row>
    <row r="70" spans="2:20" x14ac:dyDescent="0.3">
      <c r="B70" s="67" t="s">
        <v>74</v>
      </c>
      <c r="C70" s="1" t="s">
        <v>119</v>
      </c>
      <c r="D70" s="3">
        <v>1</v>
      </c>
      <c r="E70" s="3"/>
      <c r="F70" s="3"/>
      <c r="G70" s="3"/>
      <c r="H70" s="3"/>
      <c r="I70" s="6"/>
      <c r="J70" s="6"/>
      <c r="K70" s="3"/>
      <c r="L70" s="3"/>
      <c r="M70" s="3"/>
      <c r="N70" s="3"/>
      <c r="O70" s="3"/>
      <c r="P70" s="67"/>
      <c r="Q70" s="67"/>
      <c r="R70" s="67"/>
      <c r="S70" s="67"/>
      <c r="T70" s="67"/>
    </row>
    <row r="71" spans="2:20" x14ac:dyDescent="0.3">
      <c r="B71" s="67" t="s">
        <v>76</v>
      </c>
      <c r="C71" s="1" t="s">
        <v>120</v>
      </c>
      <c r="D71" s="3"/>
      <c r="E71" s="3"/>
      <c r="F71" s="3"/>
      <c r="G71" s="3"/>
      <c r="H71" s="3"/>
      <c r="I71" s="6">
        <v>1</v>
      </c>
      <c r="J71" s="6"/>
      <c r="K71" s="3" t="s">
        <v>78</v>
      </c>
      <c r="L71" s="3"/>
      <c r="M71" s="3"/>
      <c r="N71" s="3"/>
      <c r="O71" s="3"/>
      <c r="P71" s="67"/>
      <c r="Q71" s="67"/>
      <c r="R71" s="67"/>
      <c r="S71" s="67"/>
      <c r="T71" s="67"/>
    </row>
    <row r="72" spans="2:20" x14ac:dyDescent="0.3">
      <c r="B72" s="67" t="s">
        <v>79</v>
      </c>
      <c r="C72" s="1"/>
      <c r="D72" s="3">
        <f>SUM(D65:D71)</f>
        <v>6</v>
      </c>
      <c r="E72" s="3">
        <f>SUM(E65:E71)</f>
        <v>5</v>
      </c>
      <c r="F72" s="3">
        <f>SUM(F65:F71)</f>
        <v>5</v>
      </c>
      <c r="G72" s="3">
        <f t="shared" ref="G72" si="8">SUM(G65:G71)</f>
        <v>0</v>
      </c>
      <c r="H72" s="3">
        <f t="shared" ref="H72" si="9">SUM(H65:H71)</f>
        <v>0</v>
      </c>
      <c r="I72" s="6">
        <f>SUM(I65:I71)</f>
        <v>6</v>
      </c>
      <c r="J72" s="6"/>
      <c r="K72" s="3">
        <f>SUM(D72:J72)</f>
        <v>22</v>
      </c>
      <c r="L72" s="3"/>
      <c r="M72" s="3"/>
      <c r="N72" s="3"/>
      <c r="O72" s="3"/>
      <c r="P72" s="67"/>
      <c r="Q72" s="67"/>
      <c r="R72" s="67"/>
      <c r="S72" s="67"/>
      <c r="T72" s="67"/>
    </row>
    <row r="73" spans="2:20" x14ac:dyDescent="0.3">
      <c r="B73" s="67"/>
      <c r="C73" s="1"/>
      <c r="D73" s="67"/>
      <c r="E73" s="67"/>
      <c r="F73" s="67"/>
      <c r="G73" s="67"/>
      <c r="H73" s="67"/>
      <c r="I73" s="68"/>
      <c r="J73" s="68"/>
      <c r="K73" s="67"/>
      <c r="L73" s="67"/>
      <c r="M73" s="67"/>
      <c r="N73" s="67"/>
      <c r="O73" s="3"/>
      <c r="P73" s="67"/>
      <c r="Q73" s="67"/>
      <c r="R73" s="67"/>
      <c r="S73" s="67"/>
      <c r="T73" s="67"/>
    </row>
    <row r="74" spans="2:20" x14ac:dyDescent="0.3">
      <c r="B74" s="69" t="s">
        <v>121</v>
      </c>
      <c r="C74" s="4"/>
      <c r="D74" s="69" t="s">
        <v>394</v>
      </c>
      <c r="E74" s="69" t="s">
        <v>395</v>
      </c>
      <c r="F74" s="69" t="s">
        <v>396</v>
      </c>
      <c r="G74" s="69" t="s">
        <v>397</v>
      </c>
      <c r="H74" s="69" t="s">
        <v>398</v>
      </c>
      <c r="I74" s="69" t="s">
        <v>399</v>
      </c>
      <c r="J74" s="69"/>
      <c r="K74" s="69"/>
      <c r="L74" s="69"/>
      <c r="M74" s="69"/>
      <c r="N74" s="69"/>
      <c r="O74" s="5"/>
      <c r="P74" s="69"/>
      <c r="Q74" s="69"/>
      <c r="R74" s="69"/>
      <c r="S74" s="69"/>
      <c r="T74" s="69"/>
    </row>
    <row r="75" spans="2:20" x14ac:dyDescent="0.3">
      <c r="B75" s="68" t="s">
        <v>81</v>
      </c>
      <c r="C75" s="1" t="s">
        <v>122</v>
      </c>
      <c r="D75" s="3">
        <v>1</v>
      </c>
      <c r="E75" s="3">
        <v>1</v>
      </c>
      <c r="F75" s="3">
        <v>1</v>
      </c>
      <c r="G75" s="3"/>
      <c r="H75" s="3"/>
      <c r="I75" s="6">
        <v>1</v>
      </c>
      <c r="J75" s="6"/>
      <c r="K75" s="3"/>
      <c r="L75" s="3"/>
      <c r="M75" s="3"/>
      <c r="N75" s="3"/>
      <c r="O75" s="3"/>
      <c r="P75" s="67"/>
      <c r="Q75" s="67"/>
      <c r="R75" s="67"/>
      <c r="S75" s="67"/>
      <c r="T75" s="67"/>
    </row>
    <row r="76" spans="2:20" x14ac:dyDescent="0.3">
      <c r="B76" s="67" t="s">
        <v>83</v>
      </c>
      <c r="C76" s="1" t="s">
        <v>123</v>
      </c>
      <c r="D76" s="3">
        <v>1</v>
      </c>
      <c r="E76" s="3">
        <v>1</v>
      </c>
      <c r="F76" s="3">
        <v>1</v>
      </c>
      <c r="G76" s="3"/>
      <c r="H76" s="3"/>
      <c r="I76" s="6">
        <v>1</v>
      </c>
      <c r="J76" s="6"/>
      <c r="K76" s="3"/>
      <c r="L76" s="3"/>
      <c r="M76" s="3"/>
      <c r="N76" s="3"/>
      <c r="O76" s="3"/>
      <c r="P76" s="67"/>
      <c r="Q76" s="67"/>
      <c r="R76" s="67"/>
      <c r="S76" s="67"/>
      <c r="T76" s="67"/>
    </row>
    <row r="77" spans="2:20" x14ac:dyDescent="0.3">
      <c r="B77" s="67" t="s">
        <v>85</v>
      </c>
      <c r="C77" s="1" t="s">
        <v>124</v>
      </c>
      <c r="D77" s="3">
        <v>1</v>
      </c>
      <c r="E77" s="3">
        <v>1</v>
      </c>
      <c r="F77" s="3">
        <v>1</v>
      </c>
      <c r="G77" s="3"/>
      <c r="H77" s="3"/>
      <c r="I77" s="6">
        <v>1</v>
      </c>
      <c r="J77" s="6"/>
      <c r="K77" s="3"/>
      <c r="L77" s="3"/>
      <c r="M77" s="3"/>
      <c r="N77" s="3"/>
      <c r="O77" s="3"/>
      <c r="P77" s="67"/>
      <c r="Q77" s="67"/>
      <c r="R77" s="67"/>
      <c r="S77" s="67"/>
      <c r="T77" s="67"/>
    </row>
    <row r="78" spans="2:20" x14ac:dyDescent="0.3">
      <c r="B78" s="67" t="s">
        <v>69</v>
      </c>
      <c r="C78" s="1" t="s">
        <v>125</v>
      </c>
      <c r="D78" s="3"/>
      <c r="E78" s="3"/>
      <c r="F78" s="3"/>
      <c r="G78" s="3"/>
      <c r="H78" s="3"/>
      <c r="I78" s="6"/>
      <c r="J78" s="6"/>
      <c r="K78" s="3"/>
      <c r="L78" s="3"/>
      <c r="M78" s="3"/>
      <c r="N78" s="3"/>
      <c r="O78" s="3"/>
      <c r="P78" s="67"/>
      <c r="Q78" s="67"/>
      <c r="R78" s="67"/>
      <c r="S78" s="67"/>
      <c r="T78" s="67"/>
    </row>
    <row r="79" spans="2:20" x14ac:dyDescent="0.3">
      <c r="B79" s="67" t="s">
        <v>72</v>
      </c>
      <c r="C79" s="1" t="s">
        <v>126</v>
      </c>
      <c r="D79" s="3">
        <v>1</v>
      </c>
      <c r="E79" s="3">
        <v>1</v>
      </c>
      <c r="F79" s="3">
        <v>1</v>
      </c>
      <c r="G79" s="3"/>
      <c r="H79" s="3"/>
      <c r="I79" s="6">
        <v>1</v>
      </c>
      <c r="J79" s="6"/>
      <c r="K79" s="3"/>
      <c r="L79" s="3"/>
      <c r="M79" s="3"/>
      <c r="N79" s="3"/>
      <c r="O79" s="3"/>
      <c r="P79" s="67"/>
      <c r="Q79" s="67"/>
      <c r="R79" s="67"/>
      <c r="S79" s="67"/>
      <c r="T79" s="67"/>
    </row>
    <row r="80" spans="2:20" x14ac:dyDescent="0.3">
      <c r="B80" s="67" t="s">
        <v>74</v>
      </c>
      <c r="C80" s="1" t="s">
        <v>127</v>
      </c>
      <c r="D80" s="3">
        <v>1</v>
      </c>
      <c r="E80" s="3"/>
      <c r="F80" s="3"/>
      <c r="G80" s="3"/>
      <c r="H80" s="3"/>
      <c r="I80" s="6"/>
      <c r="J80" s="6"/>
      <c r="K80" s="3"/>
      <c r="L80" s="3"/>
      <c r="M80" s="3"/>
      <c r="N80" s="3"/>
      <c r="O80" s="3"/>
      <c r="P80" s="67"/>
      <c r="Q80" s="67"/>
      <c r="R80" s="67"/>
      <c r="S80" s="67"/>
      <c r="T80" s="67"/>
    </row>
    <row r="81" spans="2:20" x14ac:dyDescent="0.3">
      <c r="B81" s="67" t="s">
        <v>76</v>
      </c>
      <c r="C81" s="1" t="s">
        <v>128</v>
      </c>
      <c r="D81" s="3"/>
      <c r="E81" s="3"/>
      <c r="F81" s="3"/>
      <c r="G81" s="3"/>
      <c r="H81" s="3"/>
      <c r="I81" s="6">
        <v>1</v>
      </c>
      <c r="J81" s="6"/>
      <c r="K81" s="3" t="s">
        <v>78</v>
      </c>
      <c r="L81" s="3"/>
      <c r="M81" s="3"/>
      <c r="N81" s="3"/>
      <c r="O81" s="3"/>
      <c r="P81" s="67"/>
      <c r="Q81" s="67"/>
      <c r="R81" s="67"/>
      <c r="S81" s="67"/>
      <c r="T81" s="67"/>
    </row>
    <row r="82" spans="2:20" x14ac:dyDescent="0.3">
      <c r="B82" s="67" t="s">
        <v>79</v>
      </c>
      <c r="C82" s="1"/>
      <c r="D82" s="3">
        <f>SUM(D75:D81)</f>
        <v>5</v>
      </c>
      <c r="E82" s="3">
        <f>SUM(E75:E81)</f>
        <v>4</v>
      </c>
      <c r="F82" s="3">
        <f>SUM(F75:F81)</f>
        <v>4</v>
      </c>
      <c r="G82" s="3">
        <f t="shared" ref="G82" si="10">SUM(G75:G81)</f>
        <v>0</v>
      </c>
      <c r="H82" s="3">
        <f t="shared" ref="H82" si="11">SUM(H75:H81)</f>
        <v>0</v>
      </c>
      <c r="I82" s="6">
        <f>SUM(I75:I81)</f>
        <v>5</v>
      </c>
      <c r="J82" s="6"/>
      <c r="K82" s="3">
        <f>SUM(D82:J82)</f>
        <v>18</v>
      </c>
      <c r="L82" s="3"/>
      <c r="M82" s="3"/>
      <c r="N82" s="3"/>
      <c r="O82" s="3"/>
      <c r="P82" s="67"/>
      <c r="Q82" s="67"/>
      <c r="R82" s="67"/>
      <c r="S82" s="67"/>
      <c r="T82" s="67"/>
    </row>
    <row r="83" spans="2:20" x14ac:dyDescent="0.3">
      <c r="B83" s="67"/>
      <c r="C83" s="1"/>
      <c r="D83" s="67"/>
      <c r="E83" s="67"/>
      <c r="F83" s="67"/>
      <c r="G83" s="67"/>
      <c r="H83" s="67"/>
      <c r="I83" s="68"/>
      <c r="J83" s="68"/>
      <c r="K83" s="67"/>
      <c r="L83" s="67"/>
      <c r="M83" s="67"/>
      <c r="N83" s="67"/>
      <c r="O83" s="3"/>
      <c r="P83" s="67"/>
      <c r="Q83" s="67"/>
      <c r="R83" s="67"/>
      <c r="S83" s="67"/>
      <c r="T83" s="67"/>
    </row>
    <row r="84" spans="2:20" x14ac:dyDescent="0.3">
      <c r="B84" s="69" t="s">
        <v>129</v>
      </c>
      <c r="C84" s="4"/>
      <c r="D84" s="69" t="s">
        <v>394</v>
      </c>
      <c r="E84" s="69" t="s">
        <v>395</v>
      </c>
      <c r="F84" s="69" t="s">
        <v>396</v>
      </c>
      <c r="G84" s="69" t="s">
        <v>397</v>
      </c>
      <c r="H84" s="69" t="s">
        <v>398</v>
      </c>
      <c r="I84" s="69" t="s">
        <v>399</v>
      </c>
      <c r="J84" s="69"/>
      <c r="K84" s="69"/>
      <c r="L84" s="69"/>
      <c r="M84" s="69"/>
      <c r="N84" s="69"/>
      <c r="O84" s="5"/>
      <c r="P84" s="69"/>
      <c r="Q84" s="69"/>
      <c r="R84" s="69"/>
      <c r="S84" s="69"/>
      <c r="T84" s="69"/>
    </row>
    <row r="85" spans="2:20" x14ac:dyDescent="0.3">
      <c r="B85" s="68" t="s">
        <v>81</v>
      </c>
      <c r="C85" s="1" t="s">
        <v>130</v>
      </c>
      <c r="D85" s="3">
        <v>1</v>
      </c>
      <c r="E85" s="3">
        <v>1</v>
      </c>
      <c r="F85" s="3">
        <v>1</v>
      </c>
      <c r="G85" s="3"/>
      <c r="H85" s="3"/>
      <c r="I85" s="6">
        <v>1</v>
      </c>
      <c r="J85" s="6"/>
      <c r="K85" s="3"/>
      <c r="L85" s="3"/>
      <c r="M85" s="3"/>
      <c r="N85" s="3"/>
      <c r="O85" s="3"/>
      <c r="P85" s="67"/>
      <c r="Q85" s="67"/>
      <c r="R85" s="67"/>
      <c r="S85" s="67"/>
      <c r="T85" s="67"/>
    </row>
    <row r="86" spans="2:20" x14ac:dyDescent="0.3">
      <c r="B86" s="67" t="s">
        <v>83</v>
      </c>
      <c r="C86" s="1" t="s">
        <v>131</v>
      </c>
      <c r="D86" s="3">
        <v>1</v>
      </c>
      <c r="E86" s="3">
        <v>1</v>
      </c>
      <c r="F86" s="3">
        <v>1</v>
      </c>
      <c r="G86" s="3"/>
      <c r="H86" s="3"/>
      <c r="I86" s="6">
        <v>1</v>
      </c>
      <c r="J86" s="6"/>
      <c r="K86" s="3"/>
      <c r="L86" s="3"/>
      <c r="M86" s="3"/>
      <c r="N86" s="3"/>
      <c r="O86" s="3"/>
      <c r="P86" s="67"/>
      <c r="Q86" s="67"/>
      <c r="R86" s="67"/>
      <c r="S86" s="67"/>
      <c r="T86" s="67"/>
    </row>
    <row r="87" spans="2:20" x14ac:dyDescent="0.3">
      <c r="B87" s="67" t="s">
        <v>85</v>
      </c>
      <c r="C87" s="1" t="s">
        <v>132</v>
      </c>
      <c r="D87" s="3">
        <v>1</v>
      </c>
      <c r="E87" s="3">
        <v>1</v>
      </c>
      <c r="F87" s="3">
        <v>1</v>
      </c>
      <c r="G87" s="3"/>
      <c r="H87" s="3"/>
      <c r="I87" s="6">
        <v>1</v>
      </c>
      <c r="J87" s="6"/>
      <c r="K87" s="3"/>
      <c r="L87" s="3"/>
      <c r="M87" s="3"/>
      <c r="N87" s="3"/>
      <c r="O87" s="3"/>
      <c r="P87" s="67"/>
      <c r="Q87" s="67"/>
      <c r="R87" s="67"/>
      <c r="S87" s="67"/>
      <c r="T87" s="67"/>
    </row>
    <row r="88" spans="2:20" x14ac:dyDescent="0.3">
      <c r="B88" s="67" t="s">
        <v>69</v>
      </c>
      <c r="C88" s="1" t="s">
        <v>133</v>
      </c>
      <c r="D88" s="3">
        <v>1</v>
      </c>
      <c r="E88" s="3">
        <v>1</v>
      </c>
      <c r="F88" s="3">
        <v>1</v>
      </c>
      <c r="G88" s="3"/>
      <c r="H88" s="3"/>
      <c r="I88" s="6">
        <v>1</v>
      </c>
      <c r="J88" s="6"/>
      <c r="K88" s="3"/>
      <c r="L88" s="3"/>
      <c r="M88" s="3"/>
      <c r="N88" s="3"/>
      <c r="O88" s="3"/>
      <c r="P88" s="67"/>
      <c r="Q88" s="67"/>
      <c r="R88" s="67"/>
      <c r="S88" s="67"/>
      <c r="T88" s="67"/>
    </row>
    <row r="89" spans="2:20" x14ac:dyDescent="0.3">
      <c r="B89" s="67" t="s">
        <v>72</v>
      </c>
      <c r="C89" s="1" t="s">
        <v>134</v>
      </c>
      <c r="D89" s="3">
        <v>1</v>
      </c>
      <c r="E89" s="3">
        <v>1</v>
      </c>
      <c r="F89" s="3">
        <v>1</v>
      </c>
      <c r="G89" s="3"/>
      <c r="H89" s="3"/>
      <c r="I89" s="6">
        <v>1</v>
      </c>
      <c r="J89" s="6"/>
      <c r="K89" s="3"/>
      <c r="L89" s="3"/>
      <c r="M89" s="3"/>
      <c r="N89" s="3"/>
      <c r="O89" s="3"/>
      <c r="P89" s="67"/>
      <c r="Q89" s="67"/>
      <c r="R89" s="67"/>
      <c r="S89" s="67"/>
      <c r="T89" s="67"/>
    </row>
    <row r="90" spans="2:20" x14ac:dyDescent="0.3">
      <c r="B90" s="67" t="s">
        <v>74</v>
      </c>
      <c r="C90" s="1" t="s">
        <v>135</v>
      </c>
      <c r="D90" s="3">
        <v>1</v>
      </c>
      <c r="E90" s="3"/>
      <c r="F90" s="3"/>
      <c r="G90" s="3"/>
      <c r="H90" s="3"/>
      <c r="I90" s="6"/>
      <c r="J90" s="6"/>
      <c r="K90" s="3"/>
      <c r="L90" s="3"/>
      <c r="M90" s="3"/>
      <c r="N90" s="3"/>
      <c r="O90" s="3"/>
      <c r="P90" s="67"/>
      <c r="Q90" s="67"/>
      <c r="R90" s="67"/>
      <c r="S90" s="67"/>
      <c r="T90" s="67"/>
    </row>
    <row r="91" spans="2:20" x14ac:dyDescent="0.3">
      <c r="B91" s="67" t="s">
        <v>76</v>
      </c>
      <c r="C91" s="1" t="s">
        <v>136</v>
      </c>
      <c r="D91" s="3"/>
      <c r="E91" s="3"/>
      <c r="F91" s="3"/>
      <c r="G91" s="3"/>
      <c r="H91" s="3"/>
      <c r="I91" s="6">
        <v>1</v>
      </c>
      <c r="J91" s="6"/>
      <c r="K91" s="3" t="s">
        <v>78</v>
      </c>
      <c r="L91" s="3"/>
      <c r="M91" s="3"/>
      <c r="N91" s="3"/>
      <c r="O91" s="3"/>
      <c r="P91" s="67"/>
      <c r="Q91" s="67"/>
      <c r="R91" s="67"/>
      <c r="S91" s="67"/>
      <c r="T91" s="67"/>
    </row>
    <row r="92" spans="2:20" x14ac:dyDescent="0.3">
      <c r="B92" s="67" t="s">
        <v>79</v>
      </c>
      <c r="C92" s="1"/>
      <c r="D92" s="3">
        <f>SUM(D85:D91)</f>
        <v>6</v>
      </c>
      <c r="E92" s="3">
        <f>SUM(E85:E91)</f>
        <v>5</v>
      </c>
      <c r="F92" s="3">
        <f>SUM(F85:F91)</f>
        <v>5</v>
      </c>
      <c r="G92" s="3">
        <f t="shared" ref="G92" si="12">SUM(G85:G91)</f>
        <v>0</v>
      </c>
      <c r="H92" s="3">
        <f t="shared" ref="H92" si="13">SUM(H85:H91)</f>
        <v>0</v>
      </c>
      <c r="I92" s="6">
        <f>SUM(I85:I91)</f>
        <v>6</v>
      </c>
      <c r="J92" s="6"/>
      <c r="K92" s="3">
        <f>SUM(D92:J92)</f>
        <v>22</v>
      </c>
      <c r="L92" s="3"/>
      <c r="M92" s="3"/>
      <c r="N92" s="3"/>
      <c r="O92" s="3"/>
      <c r="P92" s="67"/>
      <c r="Q92" s="67"/>
      <c r="R92" s="67"/>
      <c r="S92" s="67"/>
      <c r="T92" s="67"/>
    </row>
    <row r="93" spans="2:20" x14ac:dyDescent="0.3">
      <c r="B93" s="67"/>
      <c r="C93" s="1"/>
      <c r="D93" s="67"/>
      <c r="E93" s="67"/>
      <c r="F93" s="67"/>
      <c r="G93" s="67"/>
      <c r="H93" s="67"/>
      <c r="I93" s="68"/>
      <c r="J93" s="68"/>
      <c r="K93" s="67"/>
      <c r="L93" s="67"/>
      <c r="M93" s="67"/>
      <c r="N93" s="67"/>
      <c r="O93" s="3"/>
      <c r="P93" s="67"/>
      <c r="Q93" s="67"/>
      <c r="R93" s="67"/>
      <c r="S93" s="67"/>
      <c r="T93" s="67"/>
    </row>
    <row r="94" spans="2:20" x14ac:dyDescent="0.3">
      <c r="B94" s="69" t="s">
        <v>137</v>
      </c>
      <c r="C94" s="4"/>
      <c r="D94" s="69" t="s">
        <v>394</v>
      </c>
      <c r="E94" s="69" t="s">
        <v>395</v>
      </c>
      <c r="F94" s="69" t="s">
        <v>396</v>
      </c>
      <c r="G94" s="69" t="s">
        <v>397</v>
      </c>
      <c r="H94" s="69" t="s">
        <v>398</v>
      </c>
      <c r="I94" s="69" t="s">
        <v>399</v>
      </c>
      <c r="J94" s="69"/>
      <c r="K94" s="69"/>
      <c r="L94" s="69"/>
      <c r="M94" s="69"/>
      <c r="N94" s="69"/>
      <c r="O94" s="5"/>
      <c r="P94" s="69"/>
      <c r="Q94" s="69"/>
      <c r="R94" s="69"/>
      <c r="S94" s="69"/>
      <c r="T94" s="69"/>
    </row>
    <row r="95" spans="2:20" x14ac:dyDescent="0.3">
      <c r="B95" s="68" t="s">
        <v>81</v>
      </c>
      <c r="C95" s="1" t="s">
        <v>138</v>
      </c>
      <c r="D95" s="3">
        <v>1</v>
      </c>
      <c r="E95" s="3">
        <v>1</v>
      </c>
      <c r="F95" s="3">
        <v>1</v>
      </c>
      <c r="G95" s="3"/>
      <c r="H95" s="3"/>
      <c r="I95" s="6">
        <v>1</v>
      </c>
      <c r="J95" s="6"/>
      <c r="K95" s="3"/>
      <c r="L95" s="3"/>
      <c r="M95" s="3"/>
      <c r="N95" s="3"/>
      <c r="O95" s="3"/>
      <c r="P95" s="67"/>
      <c r="Q95" s="67"/>
      <c r="R95" s="67"/>
      <c r="S95" s="67"/>
      <c r="T95" s="67"/>
    </row>
    <row r="96" spans="2:20" x14ac:dyDescent="0.3">
      <c r="B96" s="67" t="s">
        <v>83</v>
      </c>
      <c r="C96" s="1" t="s">
        <v>139</v>
      </c>
      <c r="D96" s="3">
        <v>1</v>
      </c>
      <c r="E96" s="3">
        <v>1</v>
      </c>
      <c r="F96" s="3">
        <v>1</v>
      </c>
      <c r="G96" s="3"/>
      <c r="H96" s="3"/>
      <c r="I96" s="6">
        <v>1</v>
      </c>
      <c r="J96" s="6"/>
      <c r="K96" s="3"/>
      <c r="L96" s="3"/>
      <c r="M96" s="3"/>
      <c r="N96" s="3"/>
      <c r="O96" s="3"/>
      <c r="P96" s="67"/>
      <c r="Q96" s="67"/>
      <c r="R96" s="67"/>
      <c r="S96" s="67"/>
      <c r="T96" s="67"/>
    </row>
    <row r="97" spans="2:20" x14ac:dyDescent="0.3">
      <c r="B97" s="67" t="s">
        <v>85</v>
      </c>
      <c r="C97" s="1" t="s">
        <v>140</v>
      </c>
      <c r="D97" s="3">
        <v>1</v>
      </c>
      <c r="E97" s="3">
        <v>1</v>
      </c>
      <c r="F97" s="3">
        <v>1</v>
      </c>
      <c r="G97" s="3"/>
      <c r="H97" s="3"/>
      <c r="I97" s="6">
        <v>1</v>
      </c>
      <c r="J97" s="6"/>
      <c r="K97" s="3"/>
      <c r="L97" s="3"/>
      <c r="M97" s="3"/>
      <c r="N97" s="3"/>
      <c r="O97" s="3"/>
      <c r="P97" s="67"/>
      <c r="Q97" s="67"/>
      <c r="R97" s="67"/>
      <c r="S97" s="67"/>
      <c r="T97" s="67"/>
    </row>
    <row r="98" spans="2:20" x14ac:dyDescent="0.3">
      <c r="B98" s="67" t="s">
        <v>69</v>
      </c>
      <c r="C98" s="1" t="s">
        <v>141</v>
      </c>
      <c r="D98" s="3">
        <v>1</v>
      </c>
      <c r="E98" s="3">
        <v>1</v>
      </c>
      <c r="F98" s="3">
        <v>1</v>
      </c>
      <c r="G98" s="3"/>
      <c r="H98" s="3"/>
      <c r="I98" s="6">
        <v>1</v>
      </c>
      <c r="J98" s="6"/>
      <c r="K98" s="3"/>
      <c r="L98" s="3"/>
      <c r="M98" s="3"/>
      <c r="N98" s="3"/>
      <c r="O98" s="3"/>
      <c r="P98" s="67"/>
      <c r="Q98" s="67"/>
      <c r="R98" s="67"/>
      <c r="S98" s="67"/>
      <c r="T98" s="67"/>
    </row>
    <row r="99" spans="2:20" x14ac:dyDescent="0.3">
      <c r="B99" s="67" t="s">
        <v>72</v>
      </c>
      <c r="C99" s="1" t="s">
        <v>142</v>
      </c>
      <c r="D99" s="3">
        <v>1</v>
      </c>
      <c r="E99" s="3">
        <v>1</v>
      </c>
      <c r="F99" s="3">
        <v>1</v>
      </c>
      <c r="G99" s="3"/>
      <c r="H99" s="3"/>
      <c r="I99" s="6">
        <v>1</v>
      </c>
      <c r="J99" s="6"/>
      <c r="K99" s="3"/>
      <c r="L99" s="3"/>
      <c r="M99" s="3"/>
      <c r="N99" s="3"/>
      <c r="O99" s="3"/>
      <c r="P99" s="67"/>
      <c r="Q99" s="67"/>
      <c r="R99" s="67"/>
      <c r="S99" s="67"/>
      <c r="T99" s="67"/>
    </row>
    <row r="100" spans="2:20" x14ac:dyDescent="0.3">
      <c r="B100" s="67" t="s">
        <v>74</v>
      </c>
      <c r="C100" s="1" t="s">
        <v>143</v>
      </c>
      <c r="D100" s="3">
        <v>1</v>
      </c>
      <c r="E100" s="3"/>
      <c r="F100" s="3"/>
      <c r="G100" s="3"/>
      <c r="H100" s="3"/>
      <c r="I100" s="6"/>
      <c r="J100" s="6"/>
      <c r="K100" s="3"/>
      <c r="L100" s="3"/>
      <c r="M100" s="3"/>
      <c r="N100" s="3"/>
      <c r="O100" s="3"/>
      <c r="P100" s="67"/>
      <c r="Q100" s="67"/>
      <c r="R100" s="67"/>
      <c r="S100" s="67"/>
      <c r="T100" s="67"/>
    </row>
    <row r="101" spans="2:20" x14ac:dyDescent="0.3">
      <c r="B101" s="67" t="s">
        <v>76</v>
      </c>
      <c r="C101" s="1" t="s">
        <v>144</v>
      </c>
      <c r="D101" s="3"/>
      <c r="E101" s="3"/>
      <c r="F101" s="3"/>
      <c r="G101" s="3"/>
      <c r="H101" s="3"/>
      <c r="I101" s="6">
        <v>1</v>
      </c>
      <c r="J101" s="6"/>
      <c r="K101" s="3" t="s">
        <v>78</v>
      </c>
      <c r="L101" s="3"/>
      <c r="M101" s="3"/>
      <c r="N101" s="3"/>
      <c r="O101" s="3"/>
      <c r="P101" s="67"/>
      <c r="Q101" s="67"/>
      <c r="R101" s="67"/>
      <c r="S101" s="67"/>
      <c r="T101" s="67"/>
    </row>
    <row r="102" spans="2:20" x14ac:dyDescent="0.3">
      <c r="B102" s="67" t="s">
        <v>79</v>
      </c>
      <c r="C102" s="1"/>
      <c r="D102" s="3">
        <f>SUM(D95:D101)</f>
        <v>6</v>
      </c>
      <c r="E102" s="3">
        <f>SUM(E95:E101)</f>
        <v>5</v>
      </c>
      <c r="F102" s="3">
        <f>SUM(F95:F101)</f>
        <v>5</v>
      </c>
      <c r="G102" s="3">
        <f t="shared" ref="G102" si="14">SUM(G95:G101)</f>
        <v>0</v>
      </c>
      <c r="H102" s="3">
        <f t="shared" ref="H102" si="15">SUM(H95:H101)</f>
        <v>0</v>
      </c>
      <c r="I102" s="6">
        <f>SUM(I95:I101)</f>
        <v>6</v>
      </c>
      <c r="J102" s="6"/>
      <c r="K102" s="3">
        <f>SUM(D102:J102)</f>
        <v>22</v>
      </c>
      <c r="L102" s="3"/>
      <c r="M102" s="3"/>
      <c r="N102" s="3"/>
      <c r="O102" s="3"/>
      <c r="P102" s="67"/>
      <c r="Q102" s="67"/>
      <c r="R102" s="67"/>
      <c r="S102" s="67"/>
      <c r="T102" s="67"/>
    </row>
    <row r="103" spans="2:20" x14ac:dyDescent="0.3">
      <c r="B103" s="67"/>
      <c r="C103" s="1"/>
      <c r="D103" s="67"/>
      <c r="E103" s="67"/>
      <c r="F103" s="67"/>
      <c r="G103" s="67"/>
      <c r="H103" s="67"/>
      <c r="I103" s="68"/>
      <c r="J103" s="68"/>
      <c r="K103" s="67"/>
      <c r="L103" s="67"/>
      <c r="M103" s="67"/>
      <c r="N103" s="67"/>
      <c r="O103" s="3"/>
      <c r="P103" s="67"/>
      <c r="Q103" s="67"/>
      <c r="R103" s="67"/>
      <c r="S103" s="67"/>
      <c r="T103" s="67"/>
    </row>
    <row r="104" spans="2:20" x14ac:dyDescent="0.3">
      <c r="B104" s="69" t="s">
        <v>145</v>
      </c>
      <c r="C104" s="4"/>
      <c r="D104" s="69" t="s">
        <v>394</v>
      </c>
      <c r="E104" s="69" t="s">
        <v>395</v>
      </c>
      <c r="F104" s="69" t="s">
        <v>396</v>
      </c>
      <c r="G104" s="69" t="s">
        <v>397</v>
      </c>
      <c r="H104" s="69" t="s">
        <v>398</v>
      </c>
      <c r="I104" s="69" t="s">
        <v>399</v>
      </c>
      <c r="J104" s="69"/>
      <c r="K104" s="69"/>
      <c r="L104" s="69"/>
      <c r="M104" s="69"/>
      <c r="N104" s="69"/>
      <c r="O104" s="5"/>
      <c r="P104" s="67"/>
      <c r="Q104" s="69"/>
      <c r="R104" s="69"/>
      <c r="S104" s="69"/>
      <c r="T104" s="69"/>
    </row>
    <row r="105" spans="2:20" x14ac:dyDescent="0.3">
      <c r="B105" s="44" t="s">
        <v>81</v>
      </c>
      <c r="C105" s="42" t="s">
        <v>146</v>
      </c>
      <c r="D105" s="3">
        <v>1</v>
      </c>
      <c r="E105" s="3">
        <v>1</v>
      </c>
      <c r="F105" s="3">
        <v>1</v>
      </c>
      <c r="G105" s="3"/>
      <c r="H105" s="3"/>
      <c r="I105" s="6">
        <v>1</v>
      </c>
      <c r="J105" s="6"/>
      <c r="K105" s="3"/>
      <c r="L105" s="43"/>
      <c r="M105" s="43"/>
      <c r="N105" s="43"/>
      <c r="O105" s="43"/>
      <c r="P105" s="43"/>
      <c r="Q105" s="41"/>
      <c r="R105" s="41"/>
      <c r="S105" s="67"/>
      <c r="T105" s="67"/>
    </row>
    <row r="106" spans="2:20" x14ac:dyDescent="0.3">
      <c r="B106" s="67" t="s">
        <v>83</v>
      </c>
      <c r="C106" s="1" t="s">
        <v>147</v>
      </c>
      <c r="D106" s="3">
        <v>1</v>
      </c>
      <c r="E106" s="3">
        <v>1</v>
      </c>
      <c r="F106" s="3">
        <v>1</v>
      </c>
      <c r="G106" s="3"/>
      <c r="H106" s="3"/>
      <c r="I106" s="6">
        <v>1</v>
      </c>
      <c r="J106" s="6"/>
      <c r="K106" s="3"/>
      <c r="L106" s="3"/>
      <c r="M106" s="3"/>
      <c r="N106" s="3"/>
      <c r="O106" s="3"/>
      <c r="P106" s="67"/>
      <c r="Q106" s="67"/>
      <c r="R106" s="67"/>
      <c r="S106" s="67"/>
      <c r="T106" s="67"/>
    </row>
    <row r="107" spans="2:20" x14ac:dyDescent="0.3">
      <c r="B107" s="67" t="s">
        <v>85</v>
      </c>
      <c r="C107" s="1" t="s">
        <v>148</v>
      </c>
      <c r="D107" s="3">
        <v>1</v>
      </c>
      <c r="E107" s="3">
        <v>1</v>
      </c>
      <c r="F107" s="3">
        <v>1</v>
      </c>
      <c r="G107" s="3"/>
      <c r="H107" s="3"/>
      <c r="I107" s="6">
        <v>1</v>
      </c>
      <c r="J107" s="6"/>
      <c r="K107" s="3"/>
      <c r="L107" s="3"/>
      <c r="M107" s="3"/>
      <c r="N107" s="3"/>
      <c r="O107" s="3"/>
      <c r="P107" s="67"/>
      <c r="Q107" s="67"/>
      <c r="R107" s="67"/>
      <c r="S107" s="67"/>
      <c r="T107" s="67"/>
    </row>
    <row r="108" spans="2:20" x14ac:dyDescent="0.3">
      <c r="B108" s="67" t="s">
        <v>69</v>
      </c>
      <c r="C108" s="1" t="s">
        <v>149</v>
      </c>
      <c r="D108" s="3">
        <v>1</v>
      </c>
      <c r="E108" s="3">
        <v>1</v>
      </c>
      <c r="F108" s="3">
        <v>1</v>
      </c>
      <c r="G108" s="3"/>
      <c r="H108" s="3"/>
      <c r="I108" s="6">
        <v>1</v>
      </c>
      <c r="J108" s="6"/>
      <c r="K108" s="3"/>
      <c r="L108" s="3"/>
      <c r="M108" s="3"/>
      <c r="N108" s="3"/>
      <c r="O108" s="3"/>
      <c r="P108" s="67"/>
      <c r="Q108" s="67"/>
      <c r="R108" s="67"/>
      <c r="S108" s="67"/>
      <c r="T108" s="67"/>
    </row>
    <row r="109" spans="2:20" x14ac:dyDescent="0.3">
      <c r="B109" s="67" t="s">
        <v>72</v>
      </c>
      <c r="C109" s="1" t="s">
        <v>150</v>
      </c>
      <c r="D109" s="3">
        <v>1</v>
      </c>
      <c r="E109" s="3">
        <v>1</v>
      </c>
      <c r="F109" s="3">
        <v>1</v>
      </c>
      <c r="G109" s="3"/>
      <c r="H109" s="3"/>
      <c r="I109" s="6">
        <v>1</v>
      </c>
      <c r="J109" s="6"/>
      <c r="K109" s="3"/>
      <c r="L109" s="3"/>
      <c r="M109" s="3"/>
      <c r="N109" s="3"/>
      <c r="O109" s="3"/>
      <c r="P109" s="67"/>
      <c r="Q109" s="67"/>
      <c r="R109" s="67"/>
      <c r="S109" s="67"/>
      <c r="T109" s="67"/>
    </row>
    <row r="110" spans="2:20" x14ac:dyDescent="0.3">
      <c r="B110" s="67" t="s">
        <v>74</v>
      </c>
      <c r="C110" s="1" t="s">
        <v>151</v>
      </c>
      <c r="D110" s="3">
        <v>1</v>
      </c>
      <c r="E110" s="3"/>
      <c r="F110" s="3"/>
      <c r="G110" s="3"/>
      <c r="H110" s="3"/>
      <c r="I110" s="6"/>
      <c r="J110" s="6"/>
      <c r="K110" s="3"/>
      <c r="L110" s="3"/>
      <c r="M110" s="3"/>
      <c r="N110" s="3"/>
      <c r="O110" s="3"/>
      <c r="P110" s="67"/>
      <c r="Q110" s="67"/>
      <c r="R110" s="67"/>
      <c r="S110" s="67"/>
      <c r="T110" s="67"/>
    </row>
    <row r="111" spans="2:20" x14ac:dyDescent="0.3">
      <c r="B111" s="67" t="s">
        <v>76</v>
      </c>
      <c r="C111" s="1" t="s">
        <v>152</v>
      </c>
      <c r="D111" s="3"/>
      <c r="E111" s="3"/>
      <c r="F111" s="3"/>
      <c r="G111" s="3"/>
      <c r="H111" s="3"/>
      <c r="I111" s="6">
        <v>1</v>
      </c>
      <c r="J111" s="6"/>
      <c r="K111" s="3" t="s">
        <v>78</v>
      </c>
      <c r="L111" s="3"/>
      <c r="M111" s="3"/>
      <c r="N111" s="3"/>
      <c r="O111" s="3"/>
      <c r="P111" s="67"/>
      <c r="Q111" s="67"/>
      <c r="R111" s="67"/>
      <c r="S111" s="67"/>
      <c r="T111" s="67"/>
    </row>
    <row r="112" spans="2:20" x14ac:dyDescent="0.3">
      <c r="B112" s="67" t="s">
        <v>79</v>
      </c>
      <c r="C112" s="1"/>
      <c r="D112" s="3">
        <f>SUM(D105:D111)</f>
        <v>6</v>
      </c>
      <c r="E112" s="3">
        <f>SUM(E105:E111)</f>
        <v>5</v>
      </c>
      <c r="F112" s="3">
        <f>SUM(F105:F111)</f>
        <v>5</v>
      </c>
      <c r="G112" s="3">
        <f t="shared" ref="G112" si="16">SUM(G105:G111)</f>
        <v>0</v>
      </c>
      <c r="H112" s="3">
        <f t="shared" ref="H112" si="17">SUM(H105:H111)</f>
        <v>0</v>
      </c>
      <c r="I112" s="6">
        <f>SUM(I105:I111)</f>
        <v>6</v>
      </c>
      <c r="J112" s="6"/>
      <c r="K112" s="3">
        <f>SUM(D112:J112)</f>
        <v>22</v>
      </c>
      <c r="L112" s="3"/>
      <c r="M112" s="3"/>
      <c r="N112" s="3"/>
      <c r="O112" s="3"/>
      <c r="P112" s="67"/>
      <c r="Q112" s="67"/>
      <c r="R112" s="67"/>
      <c r="S112" s="67"/>
      <c r="T112" s="67"/>
    </row>
    <row r="113" spans="2:20" x14ac:dyDescent="0.3">
      <c r="B113" s="67"/>
      <c r="C113" s="1"/>
      <c r="D113" s="67"/>
      <c r="E113" s="67"/>
      <c r="F113" s="67"/>
      <c r="G113" s="67"/>
      <c r="H113" s="67"/>
      <c r="I113" s="68"/>
      <c r="J113" s="68"/>
      <c r="K113" s="7"/>
      <c r="L113" s="2"/>
      <c r="M113" s="2"/>
      <c r="N113" s="67"/>
      <c r="O113" s="3"/>
      <c r="P113" s="67"/>
      <c r="Q113" s="67"/>
      <c r="R113" s="67"/>
      <c r="S113" s="67"/>
      <c r="T113" s="67"/>
    </row>
    <row r="114" spans="2:20" x14ac:dyDescent="0.3">
      <c r="B114" s="69" t="s">
        <v>153</v>
      </c>
      <c r="C114" s="4"/>
      <c r="D114" s="69" t="s">
        <v>394</v>
      </c>
      <c r="E114" s="69" t="s">
        <v>395</v>
      </c>
      <c r="F114" s="69" t="s">
        <v>396</v>
      </c>
      <c r="G114" s="69" t="s">
        <v>397</v>
      </c>
      <c r="H114" s="69" t="s">
        <v>398</v>
      </c>
      <c r="I114" s="69" t="s">
        <v>399</v>
      </c>
      <c r="J114" s="69"/>
      <c r="K114" s="8"/>
      <c r="L114" s="8"/>
      <c r="M114" s="8"/>
      <c r="N114" s="9"/>
      <c r="O114" s="5"/>
      <c r="P114" s="69"/>
      <c r="Q114" s="69"/>
      <c r="R114" s="69"/>
      <c r="S114" s="69"/>
      <c r="T114" s="69"/>
    </row>
    <row r="115" spans="2:20" x14ac:dyDescent="0.3">
      <c r="B115" s="68" t="s">
        <v>81</v>
      </c>
      <c r="C115" s="1" t="s">
        <v>154</v>
      </c>
      <c r="D115" s="3">
        <v>1</v>
      </c>
      <c r="E115" s="3">
        <v>1</v>
      </c>
      <c r="F115" s="3">
        <v>1</v>
      </c>
      <c r="G115" s="3"/>
      <c r="H115" s="3"/>
      <c r="I115" s="6">
        <v>1</v>
      </c>
      <c r="J115" s="6"/>
      <c r="K115" s="3"/>
      <c r="L115" s="10"/>
      <c r="M115" s="10"/>
      <c r="N115" s="11"/>
      <c r="O115" s="3"/>
      <c r="P115" s="67"/>
      <c r="Q115" s="67"/>
      <c r="R115" s="67"/>
      <c r="S115" s="67"/>
      <c r="T115" s="67"/>
    </row>
    <row r="116" spans="2:20" x14ac:dyDescent="0.3">
      <c r="B116" s="67" t="s">
        <v>83</v>
      </c>
      <c r="C116" s="1" t="s">
        <v>155</v>
      </c>
      <c r="D116" s="3">
        <v>1</v>
      </c>
      <c r="E116" s="3">
        <v>1</v>
      </c>
      <c r="F116" s="3">
        <v>1</v>
      </c>
      <c r="G116" s="3"/>
      <c r="H116" s="3"/>
      <c r="I116" s="6">
        <v>1</v>
      </c>
      <c r="J116" s="6"/>
      <c r="K116" s="3"/>
      <c r="L116" s="10"/>
      <c r="M116" s="10"/>
      <c r="N116" s="11"/>
      <c r="O116" s="3"/>
      <c r="P116" s="67"/>
      <c r="Q116" s="67"/>
      <c r="R116" s="67"/>
      <c r="S116" s="67"/>
      <c r="T116" s="67"/>
    </row>
    <row r="117" spans="2:20" x14ac:dyDescent="0.3">
      <c r="B117" s="67" t="s">
        <v>85</v>
      </c>
      <c r="C117" s="1" t="s">
        <v>156</v>
      </c>
      <c r="D117" s="3">
        <v>1</v>
      </c>
      <c r="E117" s="3">
        <v>1</v>
      </c>
      <c r="F117" s="3">
        <v>1</v>
      </c>
      <c r="G117" s="3"/>
      <c r="H117" s="3"/>
      <c r="I117" s="6">
        <v>1</v>
      </c>
      <c r="J117" s="6"/>
      <c r="K117" s="3"/>
      <c r="L117" s="12"/>
      <c r="M117" s="12"/>
      <c r="N117" s="3"/>
      <c r="O117" s="3"/>
      <c r="P117" s="67"/>
      <c r="Q117" s="67"/>
      <c r="R117" s="67"/>
      <c r="S117" s="67"/>
      <c r="T117" s="67"/>
    </row>
    <row r="118" spans="2:20" x14ac:dyDescent="0.3">
      <c r="B118" s="67" t="s">
        <v>69</v>
      </c>
      <c r="C118" s="1" t="s">
        <v>157</v>
      </c>
      <c r="D118" s="3">
        <v>1</v>
      </c>
      <c r="E118" s="3">
        <v>1</v>
      </c>
      <c r="F118" s="3">
        <v>1</v>
      </c>
      <c r="G118" s="3"/>
      <c r="H118" s="3"/>
      <c r="I118" s="6">
        <v>1</v>
      </c>
      <c r="J118" s="6"/>
      <c r="K118" s="3"/>
      <c r="L118" s="12"/>
      <c r="M118" s="12"/>
      <c r="N118" s="3"/>
      <c r="O118" s="3"/>
      <c r="P118" s="67"/>
      <c r="Q118" s="67"/>
      <c r="R118" s="67"/>
      <c r="S118" s="67"/>
      <c r="T118" s="67"/>
    </row>
    <row r="119" spans="2:20" x14ac:dyDescent="0.3">
      <c r="B119" s="67" t="s">
        <v>72</v>
      </c>
      <c r="C119" s="1" t="s">
        <v>158</v>
      </c>
      <c r="D119" s="3">
        <v>1</v>
      </c>
      <c r="E119" s="3">
        <v>1</v>
      </c>
      <c r="F119" s="3">
        <v>1</v>
      </c>
      <c r="G119" s="3"/>
      <c r="H119" s="3"/>
      <c r="I119" s="6">
        <v>1</v>
      </c>
      <c r="J119" s="6"/>
      <c r="K119" s="3"/>
      <c r="L119" s="12"/>
      <c r="M119" s="12"/>
      <c r="N119" s="3"/>
      <c r="O119" s="3"/>
      <c r="P119" s="67"/>
      <c r="Q119" s="67"/>
      <c r="R119" s="67"/>
      <c r="S119" s="67"/>
      <c r="T119" s="67"/>
    </row>
    <row r="120" spans="2:20" x14ac:dyDescent="0.3">
      <c r="B120" s="67" t="s">
        <v>74</v>
      </c>
      <c r="C120" s="1">
        <v>43994</v>
      </c>
      <c r="D120" s="3">
        <v>1</v>
      </c>
      <c r="E120" s="3"/>
      <c r="F120" s="3"/>
      <c r="G120" s="3"/>
      <c r="H120" s="3"/>
      <c r="I120" s="6"/>
      <c r="J120" s="6"/>
      <c r="K120" s="3"/>
      <c r="L120" s="12"/>
      <c r="M120" s="12"/>
      <c r="N120" s="3"/>
      <c r="O120" s="3"/>
      <c r="P120" s="67"/>
      <c r="Q120" s="67"/>
      <c r="R120" s="67"/>
      <c r="S120" s="67"/>
      <c r="T120" s="67"/>
    </row>
    <row r="121" spans="2:20" x14ac:dyDescent="0.3">
      <c r="B121" s="67" t="s">
        <v>76</v>
      </c>
      <c r="C121" s="1" t="s">
        <v>159</v>
      </c>
      <c r="D121" s="3"/>
      <c r="E121" s="3"/>
      <c r="F121" s="3"/>
      <c r="G121" s="3"/>
      <c r="H121" s="3"/>
      <c r="I121" s="6">
        <v>1</v>
      </c>
      <c r="J121" s="6"/>
      <c r="K121" s="3" t="s">
        <v>78</v>
      </c>
      <c r="L121" s="12"/>
      <c r="M121" s="12"/>
      <c r="N121" s="3"/>
      <c r="O121" s="3"/>
      <c r="P121" s="67"/>
      <c r="Q121" s="67"/>
      <c r="R121" s="67"/>
      <c r="S121" s="67"/>
      <c r="T121" s="67"/>
    </row>
    <row r="122" spans="2:20" x14ac:dyDescent="0.3">
      <c r="B122" s="67" t="s">
        <v>79</v>
      </c>
      <c r="C122" s="1"/>
      <c r="D122" s="3">
        <f>SUM(D115:D121)</f>
        <v>6</v>
      </c>
      <c r="E122" s="3">
        <f>SUM(E115:E121)</f>
        <v>5</v>
      </c>
      <c r="F122" s="3">
        <f>SUM(F115:F121)</f>
        <v>5</v>
      </c>
      <c r="G122" s="3">
        <f t="shared" ref="G122" si="18">SUM(G115:G121)</f>
        <v>0</v>
      </c>
      <c r="H122" s="3">
        <f t="shared" ref="H122" si="19">SUM(H115:H121)</f>
        <v>0</v>
      </c>
      <c r="I122" s="6">
        <f>SUM(I115:I121)</f>
        <v>6</v>
      </c>
      <c r="J122" s="6"/>
      <c r="K122" s="3">
        <f>SUM(D122:J122)</f>
        <v>22</v>
      </c>
      <c r="L122" s="6"/>
      <c r="M122" s="12"/>
      <c r="N122" s="3"/>
      <c r="O122" s="3"/>
      <c r="P122" s="67"/>
      <c r="Q122" s="67"/>
      <c r="R122" s="67"/>
      <c r="S122" s="67"/>
      <c r="T122" s="67"/>
    </row>
    <row r="123" spans="2:20" x14ac:dyDescent="0.3">
      <c r="B123" s="67"/>
      <c r="C123" s="1"/>
      <c r="D123" s="67"/>
      <c r="E123" s="67"/>
      <c r="F123" s="67"/>
      <c r="G123" s="67"/>
      <c r="H123" s="67"/>
      <c r="I123" s="68"/>
      <c r="J123" s="68"/>
      <c r="K123" s="7"/>
      <c r="L123" s="2"/>
      <c r="M123" s="2"/>
      <c r="N123" s="67"/>
      <c r="O123" s="3"/>
      <c r="P123" s="67"/>
      <c r="Q123" s="67"/>
      <c r="R123" s="67"/>
      <c r="S123" s="67"/>
      <c r="T123" s="67"/>
    </row>
    <row r="124" spans="2:20" x14ac:dyDescent="0.3">
      <c r="B124" s="69" t="s">
        <v>160</v>
      </c>
      <c r="C124" s="4"/>
      <c r="D124" s="69" t="s">
        <v>394</v>
      </c>
      <c r="E124" s="69" t="s">
        <v>395</v>
      </c>
      <c r="F124" s="69" t="s">
        <v>396</v>
      </c>
      <c r="G124" s="69" t="s">
        <v>397</v>
      </c>
      <c r="H124" s="69" t="s">
        <v>398</v>
      </c>
      <c r="I124" s="69" t="s">
        <v>399</v>
      </c>
      <c r="J124" s="69"/>
      <c r="K124" s="8"/>
      <c r="L124" s="8"/>
      <c r="M124" s="8"/>
      <c r="N124" s="9"/>
      <c r="O124" s="5"/>
      <c r="P124" s="69"/>
      <c r="Q124" s="69"/>
      <c r="R124" s="69"/>
      <c r="S124" s="69"/>
      <c r="T124" s="69"/>
    </row>
    <row r="125" spans="2:20" x14ac:dyDescent="0.3">
      <c r="B125" s="68" t="s">
        <v>81</v>
      </c>
      <c r="C125" s="1" t="s">
        <v>161</v>
      </c>
      <c r="D125" s="3">
        <v>1</v>
      </c>
      <c r="E125" s="3">
        <v>1</v>
      </c>
      <c r="F125" s="3">
        <v>1</v>
      </c>
      <c r="G125" s="3"/>
      <c r="H125" s="3"/>
      <c r="I125" s="6">
        <v>1</v>
      </c>
      <c r="J125" s="6"/>
      <c r="K125" s="3"/>
      <c r="L125" s="12"/>
      <c r="M125" s="12"/>
      <c r="N125" s="3"/>
      <c r="O125" s="3"/>
      <c r="P125" s="67"/>
      <c r="Q125" s="67"/>
      <c r="R125" s="67"/>
      <c r="S125" s="67"/>
      <c r="T125" s="67"/>
    </row>
    <row r="126" spans="2:20" x14ac:dyDescent="0.3">
      <c r="B126" s="67" t="s">
        <v>83</v>
      </c>
      <c r="C126" s="1" t="s">
        <v>162</v>
      </c>
      <c r="D126" s="3">
        <v>1</v>
      </c>
      <c r="E126" s="3">
        <v>1</v>
      </c>
      <c r="F126" s="3">
        <v>1</v>
      </c>
      <c r="G126" s="3"/>
      <c r="H126" s="3"/>
      <c r="I126" s="6">
        <v>1</v>
      </c>
      <c r="J126" s="6"/>
      <c r="K126" s="3"/>
      <c r="L126" s="2"/>
      <c r="M126" s="2"/>
      <c r="N126" s="67"/>
      <c r="O126" s="3"/>
      <c r="P126" s="67"/>
      <c r="Q126" s="67"/>
      <c r="R126" s="67"/>
      <c r="S126" s="67"/>
      <c r="T126" s="67"/>
    </row>
    <row r="127" spans="2:20" x14ac:dyDescent="0.3">
      <c r="B127" s="67" t="s">
        <v>85</v>
      </c>
      <c r="C127" s="1" t="s">
        <v>163</v>
      </c>
      <c r="D127" s="3">
        <v>1</v>
      </c>
      <c r="E127" s="3">
        <v>1</v>
      </c>
      <c r="F127" s="3">
        <v>1</v>
      </c>
      <c r="G127" s="3"/>
      <c r="H127" s="3"/>
      <c r="I127" s="6">
        <v>1</v>
      </c>
      <c r="J127" s="6"/>
      <c r="K127" s="3"/>
      <c r="L127" s="10"/>
      <c r="M127" s="10"/>
      <c r="N127" s="11"/>
      <c r="O127" s="3"/>
      <c r="P127" s="67"/>
      <c r="Q127" s="67"/>
      <c r="R127" s="67"/>
      <c r="S127" s="67"/>
      <c r="T127" s="67"/>
    </row>
    <row r="128" spans="2:20" x14ac:dyDescent="0.3">
      <c r="B128" s="67" t="s">
        <v>69</v>
      </c>
      <c r="C128" s="1" t="s">
        <v>164</v>
      </c>
      <c r="D128" s="3">
        <v>1</v>
      </c>
      <c r="E128" s="3">
        <v>1</v>
      </c>
      <c r="F128" s="3">
        <v>1</v>
      </c>
      <c r="G128" s="3"/>
      <c r="H128" s="3"/>
      <c r="I128" s="6">
        <v>1</v>
      </c>
      <c r="J128" s="6"/>
      <c r="K128" s="3"/>
      <c r="L128" s="10"/>
      <c r="M128" s="10"/>
      <c r="N128" s="11"/>
      <c r="O128" s="3"/>
      <c r="P128" s="67"/>
      <c r="Q128" s="67"/>
      <c r="R128" s="67"/>
      <c r="S128" s="67"/>
      <c r="T128" s="67"/>
    </row>
    <row r="129" spans="2:20" x14ac:dyDescent="0.3">
      <c r="B129" s="67" t="s">
        <v>72</v>
      </c>
      <c r="C129" s="1" t="s">
        <v>165</v>
      </c>
      <c r="D129" s="3">
        <v>1</v>
      </c>
      <c r="E129" s="3">
        <v>1</v>
      </c>
      <c r="F129" s="3">
        <v>1</v>
      </c>
      <c r="G129" s="3"/>
      <c r="H129" s="3"/>
      <c r="I129" s="6">
        <v>1</v>
      </c>
      <c r="J129" s="6"/>
      <c r="K129" s="3"/>
      <c r="L129" s="2"/>
      <c r="M129" s="2"/>
      <c r="N129" s="67"/>
      <c r="O129" s="3"/>
      <c r="P129" s="67"/>
      <c r="Q129" s="67"/>
      <c r="R129" s="67"/>
      <c r="S129" s="67"/>
      <c r="T129" s="67"/>
    </row>
    <row r="130" spans="2:20" x14ac:dyDescent="0.3">
      <c r="B130" s="67" t="s">
        <v>74</v>
      </c>
      <c r="C130" s="1" t="s">
        <v>166</v>
      </c>
      <c r="D130" s="3">
        <v>1</v>
      </c>
      <c r="E130" s="3"/>
      <c r="F130" s="3"/>
      <c r="G130" s="3"/>
      <c r="H130" s="3"/>
      <c r="I130" s="6"/>
      <c r="J130" s="6"/>
      <c r="K130" s="3"/>
      <c r="L130" s="12"/>
      <c r="M130" s="12"/>
      <c r="N130" s="3"/>
      <c r="O130" s="3"/>
      <c r="P130" s="67"/>
      <c r="Q130" s="67"/>
      <c r="R130" s="67"/>
      <c r="S130" s="67"/>
      <c r="T130" s="67"/>
    </row>
    <row r="131" spans="2:20" x14ac:dyDescent="0.3">
      <c r="B131" s="67" t="s">
        <v>76</v>
      </c>
      <c r="C131" s="1" t="s">
        <v>167</v>
      </c>
      <c r="D131" s="3"/>
      <c r="E131" s="3"/>
      <c r="F131" s="3"/>
      <c r="G131" s="3"/>
      <c r="H131" s="3"/>
      <c r="I131" s="6">
        <v>1</v>
      </c>
      <c r="J131" s="6"/>
      <c r="K131" s="3" t="s">
        <v>78</v>
      </c>
      <c r="L131" s="13"/>
      <c r="M131" s="14"/>
      <c r="N131" s="15"/>
      <c r="O131" s="12"/>
      <c r="P131" s="67"/>
      <c r="Q131" s="67"/>
      <c r="R131" s="67"/>
      <c r="S131" s="67"/>
      <c r="T131" s="67"/>
    </row>
    <row r="132" spans="2:20" x14ac:dyDescent="0.3">
      <c r="B132" s="67" t="s">
        <v>79</v>
      </c>
      <c r="C132" s="1"/>
      <c r="D132" s="3">
        <f>SUM(D125:D131)</f>
        <v>6</v>
      </c>
      <c r="E132" s="3">
        <f>SUM(E125:E131)</f>
        <v>5</v>
      </c>
      <c r="F132" s="3">
        <f>SUM(F125:F131)</f>
        <v>5</v>
      </c>
      <c r="G132" s="3">
        <f t="shared" ref="G132" si="20">SUM(G125:G131)</f>
        <v>0</v>
      </c>
      <c r="H132" s="3">
        <f t="shared" ref="H132" si="21">SUM(H125:H131)</f>
        <v>0</v>
      </c>
      <c r="I132" s="6">
        <f>SUM(I125:I131)</f>
        <v>6</v>
      </c>
      <c r="J132" s="6"/>
      <c r="K132" s="3">
        <f>SUM(D132:J132)</f>
        <v>22</v>
      </c>
      <c r="L132" s="6"/>
      <c r="M132" s="14"/>
      <c r="N132" s="3"/>
      <c r="O132" s="3"/>
      <c r="P132" s="67"/>
      <c r="Q132" s="67"/>
      <c r="R132" s="67"/>
      <c r="S132" s="67"/>
      <c r="T132" s="67"/>
    </row>
    <row r="133" spans="2:20" x14ac:dyDescent="0.3">
      <c r="B133" s="67"/>
      <c r="C133" s="1"/>
      <c r="D133" s="3"/>
      <c r="E133" s="3"/>
      <c r="F133" s="3"/>
      <c r="G133" s="3"/>
      <c r="H133" s="3"/>
      <c r="I133" s="6"/>
      <c r="J133" s="6"/>
      <c r="K133" s="3"/>
      <c r="L133" s="6"/>
      <c r="M133" s="14"/>
      <c r="N133" s="3"/>
      <c r="O133" s="3"/>
      <c r="P133" s="67"/>
      <c r="Q133" s="67"/>
      <c r="R133" s="67"/>
      <c r="S133" s="67"/>
      <c r="T133" s="67"/>
    </row>
    <row r="134" spans="2:20" x14ac:dyDescent="0.3">
      <c r="B134" s="69" t="s">
        <v>168</v>
      </c>
      <c r="C134" s="4"/>
      <c r="D134" s="69"/>
      <c r="E134" s="69"/>
      <c r="F134" s="67"/>
      <c r="G134" s="67"/>
      <c r="H134" s="67"/>
      <c r="I134" s="68"/>
      <c r="J134" s="68"/>
      <c r="K134" s="16"/>
      <c r="L134" s="16"/>
      <c r="M134" s="17"/>
      <c r="N134" s="18"/>
      <c r="O134" s="5"/>
      <c r="P134" s="69"/>
      <c r="Q134" s="69"/>
      <c r="R134" s="69"/>
      <c r="S134" s="69"/>
      <c r="T134" s="69"/>
    </row>
    <row r="135" spans="2:20" x14ac:dyDescent="0.3">
      <c r="B135" s="69" t="s">
        <v>169</v>
      </c>
      <c r="C135" s="1"/>
      <c r="D135" s="69" t="s">
        <v>394</v>
      </c>
      <c r="E135" s="69" t="s">
        <v>395</v>
      </c>
      <c r="F135" s="69" t="s">
        <v>396</v>
      </c>
      <c r="G135" s="69" t="s">
        <v>397</v>
      </c>
      <c r="H135" s="69" t="s">
        <v>398</v>
      </c>
      <c r="I135" s="69" t="s">
        <v>399</v>
      </c>
      <c r="J135" s="69"/>
      <c r="K135" s="16"/>
      <c r="L135" s="16"/>
      <c r="M135" s="17"/>
      <c r="N135" s="18"/>
      <c r="O135" s="3"/>
      <c r="P135" s="67"/>
      <c r="Q135" s="67"/>
      <c r="R135" s="67"/>
      <c r="S135" s="67"/>
      <c r="T135" s="67"/>
    </row>
    <row r="136" spans="2:20" x14ac:dyDescent="0.3">
      <c r="B136" s="68" t="s">
        <v>81</v>
      </c>
      <c r="C136" s="1" t="s">
        <v>170</v>
      </c>
      <c r="D136" s="3">
        <v>1</v>
      </c>
      <c r="E136" s="3">
        <v>1</v>
      </c>
      <c r="F136" s="3">
        <v>1</v>
      </c>
      <c r="G136" s="3"/>
      <c r="H136" s="3"/>
      <c r="I136" s="6">
        <v>1</v>
      </c>
      <c r="J136" s="6"/>
      <c r="K136" s="3"/>
      <c r="L136" s="13"/>
      <c r="M136" s="14"/>
      <c r="N136" s="15"/>
      <c r="O136" s="3"/>
      <c r="P136" s="67"/>
      <c r="Q136" s="67"/>
      <c r="R136" s="67"/>
      <c r="S136" s="67"/>
      <c r="T136" s="67"/>
    </row>
    <row r="137" spans="2:20" x14ac:dyDescent="0.3">
      <c r="B137" s="67" t="s">
        <v>83</v>
      </c>
      <c r="C137" s="1" t="s">
        <v>171</v>
      </c>
      <c r="D137" s="3">
        <v>1</v>
      </c>
      <c r="E137" s="3">
        <v>1</v>
      </c>
      <c r="F137" s="3">
        <v>1</v>
      </c>
      <c r="G137" s="3"/>
      <c r="H137" s="3"/>
      <c r="I137" s="6">
        <v>1</v>
      </c>
      <c r="J137" s="6"/>
      <c r="K137" s="3"/>
      <c r="L137" s="3"/>
      <c r="M137" s="3"/>
      <c r="N137" s="3"/>
      <c r="O137" s="3"/>
      <c r="P137" s="67"/>
      <c r="Q137" s="67"/>
      <c r="R137" s="67"/>
      <c r="S137" s="67"/>
      <c r="T137" s="67"/>
    </row>
    <row r="138" spans="2:20" x14ac:dyDescent="0.3">
      <c r="B138" s="67" t="s">
        <v>85</v>
      </c>
      <c r="C138" s="1" t="s">
        <v>172</v>
      </c>
      <c r="D138" s="3">
        <v>1</v>
      </c>
      <c r="E138" s="3">
        <v>1</v>
      </c>
      <c r="F138" s="3">
        <v>1</v>
      </c>
      <c r="G138" s="3"/>
      <c r="H138" s="3"/>
      <c r="I138" s="6">
        <v>1</v>
      </c>
      <c r="J138" s="6"/>
      <c r="K138" s="3"/>
      <c r="L138" s="3"/>
      <c r="M138" s="3"/>
      <c r="N138" s="3"/>
      <c r="O138" s="3"/>
      <c r="P138" s="67"/>
      <c r="Q138" s="67"/>
      <c r="R138" s="67"/>
      <c r="S138" s="67"/>
      <c r="T138" s="67"/>
    </row>
    <row r="139" spans="2:20" x14ac:dyDescent="0.3">
      <c r="B139" s="67" t="s">
        <v>69</v>
      </c>
      <c r="C139" s="1" t="s">
        <v>173</v>
      </c>
      <c r="D139" s="3">
        <v>1</v>
      </c>
      <c r="E139" s="3">
        <v>1</v>
      </c>
      <c r="F139" s="3">
        <v>1</v>
      </c>
      <c r="G139" s="3"/>
      <c r="H139" s="3"/>
      <c r="I139" s="6"/>
      <c r="J139" s="6"/>
      <c r="K139" s="3"/>
      <c r="L139" s="3"/>
      <c r="M139" s="3"/>
      <c r="N139" s="3"/>
      <c r="O139" s="3"/>
      <c r="P139" s="67"/>
      <c r="Q139" s="67"/>
      <c r="R139" s="67"/>
      <c r="S139" s="67"/>
      <c r="T139" s="67"/>
    </row>
    <row r="140" spans="2:20" x14ac:dyDescent="0.3">
      <c r="B140" s="67" t="s">
        <v>72</v>
      </c>
      <c r="C140" s="1" t="s">
        <v>174</v>
      </c>
      <c r="D140" s="3">
        <v>1</v>
      </c>
      <c r="E140" s="3">
        <v>1</v>
      </c>
      <c r="F140" s="3"/>
      <c r="G140" s="3"/>
      <c r="H140" s="3"/>
      <c r="I140" s="6"/>
      <c r="J140" s="6"/>
      <c r="K140" s="3"/>
      <c r="L140" s="3"/>
      <c r="M140" s="3"/>
      <c r="N140" s="3"/>
      <c r="O140" s="3"/>
      <c r="P140" s="19"/>
      <c r="Q140" s="67"/>
      <c r="R140" s="67"/>
      <c r="S140" s="67"/>
      <c r="T140" s="67"/>
    </row>
    <row r="141" spans="2:20" x14ac:dyDescent="0.3">
      <c r="B141" s="67" t="s">
        <v>74</v>
      </c>
      <c r="C141" s="1" t="s">
        <v>175</v>
      </c>
      <c r="D141" s="3"/>
      <c r="E141" s="3"/>
      <c r="F141" s="3"/>
      <c r="G141" s="3"/>
      <c r="H141" s="3"/>
      <c r="I141" s="6"/>
      <c r="J141" s="6"/>
      <c r="K141" s="3"/>
      <c r="L141" s="3"/>
      <c r="M141" s="3"/>
      <c r="N141" s="3"/>
      <c r="O141" s="3"/>
      <c r="P141" s="19"/>
      <c r="Q141" s="67"/>
      <c r="R141" s="67"/>
      <c r="S141" s="67"/>
      <c r="T141" s="67"/>
    </row>
    <row r="142" spans="2:20" x14ac:dyDescent="0.3">
      <c r="B142" s="67" t="s">
        <v>76</v>
      </c>
      <c r="C142" s="1" t="s">
        <v>176</v>
      </c>
      <c r="D142" s="3"/>
      <c r="E142" s="3"/>
      <c r="F142" s="3"/>
      <c r="G142" s="3"/>
      <c r="H142" s="3"/>
      <c r="I142" s="6">
        <v>1</v>
      </c>
      <c r="J142" s="6"/>
      <c r="K142" s="3" t="s">
        <v>78</v>
      </c>
      <c r="L142" s="3"/>
      <c r="M142" s="3"/>
      <c r="N142" s="3"/>
      <c r="O142" s="3"/>
      <c r="P142" s="21"/>
      <c r="Q142" s="67"/>
      <c r="R142" s="67"/>
      <c r="S142" s="67"/>
      <c r="T142" s="67"/>
    </row>
    <row r="143" spans="2:20" x14ac:dyDescent="0.3">
      <c r="B143" s="67" t="s">
        <v>79</v>
      </c>
      <c r="C143" s="1"/>
      <c r="D143" s="3">
        <f>SUM(D136:D142)</f>
        <v>5</v>
      </c>
      <c r="E143" s="3">
        <f>SUM(E136:E142)</f>
        <v>5</v>
      </c>
      <c r="F143" s="3">
        <f>SUM(F136:F142)</f>
        <v>4</v>
      </c>
      <c r="G143" s="3">
        <f t="shared" ref="G143" si="22">SUM(G136:G142)</f>
        <v>0</v>
      </c>
      <c r="H143" s="3">
        <f t="shared" ref="H143" si="23">SUM(H136:H142)</f>
        <v>0</v>
      </c>
      <c r="I143" s="6">
        <f>SUM(I136:I142)</f>
        <v>4</v>
      </c>
      <c r="J143" s="6"/>
      <c r="K143" s="3">
        <f>SUM(D143:J143)</f>
        <v>18</v>
      </c>
      <c r="L143" s="6"/>
      <c r="M143" s="3"/>
      <c r="N143" s="3"/>
      <c r="O143" s="3"/>
      <c r="P143" s="67"/>
      <c r="Q143" s="67"/>
      <c r="R143" s="67"/>
      <c r="S143" s="67"/>
      <c r="T143" s="67"/>
    </row>
    <row r="144" spans="2:20" x14ac:dyDescent="0.3">
      <c r="B144" s="67"/>
      <c r="C144" s="1"/>
      <c r="D144" s="67"/>
      <c r="E144" s="67"/>
      <c r="F144" s="67"/>
      <c r="G144" s="67"/>
      <c r="H144" s="67"/>
      <c r="I144" s="68"/>
      <c r="J144" s="68"/>
      <c r="K144" s="8"/>
      <c r="L144" s="2"/>
      <c r="M144" s="67"/>
      <c r="N144" s="67"/>
      <c r="O144" s="3"/>
      <c r="P144" s="67"/>
      <c r="Q144" s="67"/>
      <c r="R144" s="67"/>
      <c r="S144" s="67"/>
      <c r="T144" s="67"/>
    </row>
    <row r="145" spans="2:20" x14ac:dyDescent="0.3">
      <c r="B145" s="69" t="s">
        <v>177</v>
      </c>
      <c r="C145" s="4"/>
      <c r="D145" s="69" t="s">
        <v>394</v>
      </c>
      <c r="E145" s="69" t="s">
        <v>395</v>
      </c>
      <c r="F145" s="69" t="s">
        <v>396</v>
      </c>
      <c r="G145" s="69" t="s">
        <v>397</v>
      </c>
      <c r="H145" s="69" t="s">
        <v>398</v>
      </c>
      <c r="I145" s="69" t="s">
        <v>399</v>
      </c>
      <c r="J145" s="69"/>
      <c r="K145" s="8"/>
      <c r="L145" s="8"/>
      <c r="M145" s="9"/>
      <c r="N145" s="9"/>
      <c r="O145" s="5"/>
      <c r="P145" s="69"/>
      <c r="Q145" s="69"/>
      <c r="R145" s="69"/>
      <c r="S145" s="69"/>
      <c r="T145" s="69"/>
    </row>
    <row r="146" spans="2:20" x14ac:dyDescent="0.3">
      <c r="B146" s="68" t="s">
        <v>81</v>
      </c>
      <c r="C146" s="1" t="s">
        <v>178</v>
      </c>
      <c r="D146" s="3"/>
      <c r="E146" s="3"/>
      <c r="F146" s="3"/>
      <c r="G146" s="3"/>
      <c r="H146" s="3"/>
      <c r="I146" s="6"/>
      <c r="J146" s="6"/>
      <c r="K146" s="3"/>
      <c r="L146" s="3"/>
      <c r="M146" s="3"/>
      <c r="N146" s="3"/>
      <c r="O146" s="3"/>
      <c r="P146" s="67"/>
      <c r="Q146" s="67"/>
      <c r="R146" s="67"/>
      <c r="S146" s="67"/>
      <c r="T146" s="67"/>
    </row>
    <row r="147" spans="2:20" x14ac:dyDescent="0.3">
      <c r="B147" s="67" t="s">
        <v>83</v>
      </c>
      <c r="C147" s="1" t="s">
        <v>179</v>
      </c>
      <c r="D147" s="3"/>
      <c r="E147" s="3"/>
      <c r="F147" s="3"/>
      <c r="G147" s="3"/>
      <c r="H147" s="3"/>
      <c r="I147" s="6"/>
      <c r="J147" s="6"/>
      <c r="K147" s="3"/>
      <c r="L147" s="3"/>
      <c r="M147" s="3"/>
      <c r="N147" s="3"/>
      <c r="O147" s="3"/>
      <c r="P147" s="67"/>
      <c r="Q147" s="67"/>
      <c r="R147" s="67"/>
      <c r="S147" s="67"/>
      <c r="T147" s="67"/>
    </row>
    <row r="148" spans="2:20" x14ac:dyDescent="0.3">
      <c r="B148" s="41" t="s">
        <v>85</v>
      </c>
      <c r="C148" s="42" t="s">
        <v>180</v>
      </c>
      <c r="D148" s="3"/>
      <c r="E148" s="3"/>
      <c r="F148" s="3"/>
      <c r="G148" s="3"/>
      <c r="H148" s="3"/>
      <c r="I148" s="6"/>
      <c r="J148" s="6"/>
      <c r="K148" s="3"/>
      <c r="L148" s="43"/>
      <c r="M148" s="43"/>
      <c r="N148" s="43"/>
      <c r="O148" s="43"/>
      <c r="P148" s="43"/>
      <c r="Q148" s="41"/>
      <c r="R148" s="41"/>
      <c r="S148" s="41"/>
      <c r="T148" s="67"/>
    </row>
    <row r="149" spans="2:20" x14ac:dyDescent="0.3">
      <c r="B149" s="67" t="s">
        <v>69</v>
      </c>
      <c r="C149" s="1" t="s">
        <v>181</v>
      </c>
      <c r="D149" s="3"/>
      <c r="E149" s="3"/>
      <c r="F149" s="3"/>
      <c r="G149" s="3"/>
      <c r="H149" s="3"/>
      <c r="I149" s="6"/>
      <c r="J149" s="6"/>
      <c r="K149" s="3"/>
      <c r="L149" s="10"/>
      <c r="M149" s="3"/>
      <c r="N149" s="3"/>
      <c r="O149" s="3"/>
      <c r="P149" s="22"/>
      <c r="Q149" s="67"/>
      <c r="R149" s="67"/>
      <c r="S149" s="67"/>
      <c r="T149" s="67"/>
    </row>
    <row r="150" spans="2:20" x14ac:dyDescent="0.3">
      <c r="B150" s="67" t="s">
        <v>72</v>
      </c>
      <c r="C150" s="1" t="s">
        <v>182</v>
      </c>
      <c r="D150" s="3"/>
      <c r="E150" s="3"/>
      <c r="F150" s="3"/>
      <c r="G150" s="3"/>
      <c r="H150" s="3"/>
      <c r="I150" s="6"/>
      <c r="J150" s="6"/>
      <c r="K150" s="3"/>
      <c r="L150" s="10"/>
      <c r="M150" s="3"/>
      <c r="N150" s="3"/>
      <c r="O150" s="3"/>
      <c r="P150" s="22"/>
      <c r="Q150" s="67"/>
      <c r="R150" s="67"/>
      <c r="S150" s="67"/>
      <c r="T150" s="67"/>
    </row>
    <row r="151" spans="2:20" x14ac:dyDescent="0.3">
      <c r="B151" s="67" t="s">
        <v>74</v>
      </c>
      <c r="C151" s="1" t="s">
        <v>183</v>
      </c>
      <c r="D151" s="3"/>
      <c r="E151" s="3"/>
      <c r="F151" s="3"/>
      <c r="G151" s="3"/>
      <c r="H151" s="3"/>
      <c r="I151" s="6"/>
      <c r="J151" s="6"/>
      <c r="K151" s="3"/>
      <c r="L151" s="10"/>
      <c r="M151" s="3"/>
      <c r="N151" s="3"/>
      <c r="O151" s="3"/>
      <c r="P151" s="67"/>
      <c r="Q151" s="67"/>
      <c r="R151" s="67"/>
      <c r="S151" s="67"/>
      <c r="T151" s="67"/>
    </row>
    <row r="152" spans="2:20" x14ac:dyDescent="0.3">
      <c r="B152" s="67" t="s">
        <v>76</v>
      </c>
      <c r="C152" s="1" t="s">
        <v>184</v>
      </c>
      <c r="D152" s="3"/>
      <c r="E152" s="3"/>
      <c r="F152" s="3"/>
      <c r="G152" s="3"/>
      <c r="H152" s="3"/>
      <c r="I152" s="6"/>
      <c r="J152" s="6"/>
      <c r="K152" s="3" t="s">
        <v>78</v>
      </c>
      <c r="L152" s="10"/>
      <c r="M152" s="3"/>
      <c r="N152" s="3"/>
      <c r="O152" s="3"/>
      <c r="P152" s="67"/>
      <c r="Q152" s="67"/>
      <c r="R152" s="67"/>
      <c r="S152" s="67"/>
      <c r="T152" s="67"/>
    </row>
    <row r="153" spans="2:20" x14ac:dyDescent="0.3">
      <c r="B153" s="67" t="s">
        <v>79</v>
      </c>
      <c r="C153" s="1"/>
      <c r="D153" s="3">
        <f>SUM(D146:D152)</f>
        <v>0</v>
      </c>
      <c r="E153" s="3">
        <f>SUM(E146:E152)</f>
        <v>0</v>
      </c>
      <c r="F153" s="3">
        <f>SUM(F146:F152)</f>
        <v>0</v>
      </c>
      <c r="G153" s="3">
        <f t="shared" ref="G153" si="24">SUM(G146:G152)</f>
        <v>0</v>
      </c>
      <c r="H153" s="3">
        <f t="shared" ref="H153" si="25">SUM(H146:H152)</f>
        <v>0</v>
      </c>
      <c r="I153" s="6">
        <f>SUM(I146:I152)</f>
        <v>0</v>
      </c>
      <c r="J153" s="6"/>
      <c r="K153" s="3">
        <f>SUM(D153:J153)</f>
        <v>0</v>
      </c>
      <c r="L153" s="3"/>
      <c r="M153" s="3"/>
      <c r="N153" s="3"/>
      <c r="O153" s="3"/>
      <c r="P153" s="67"/>
      <c r="Q153" s="67"/>
      <c r="R153" s="67"/>
      <c r="S153" s="67"/>
      <c r="T153" s="67"/>
    </row>
    <row r="154" spans="2:20" x14ac:dyDescent="0.3">
      <c r="B154" s="67"/>
      <c r="C154" s="1"/>
      <c r="D154" s="67"/>
      <c r="E154" s="67"/>
      <c r="F154" s="67"/>
      <c r="G154" s="67"/>
      <c r="H154" s="67"/>
      <c r="I154" s="68"/>
      <c r="J154" s="68"/>
      <c r="K154" s="8"/>
      <c r="L154" s="67"/>
      <c r="M154" s="9"/>
      <c r="N154" s="9"/>
      <c r="O154" s="3"/>
      <c r="P154" s="67"/>
      <c r="Q154" s="67"/>
      <c r="R154" s="67"/>
      <c r="S154" s="67"/>
      <c r="T154" s="67"/>
    </row>
    <row r="155" spans="2:20" x14ac:dyDescent="0.3">
      <c r="B155" s="69" t="s">
        <v>185</v>
      </c>
      <c r="C155" s="4"/>
      <c r="D155" s="69" t="s">
        <v>394</v>
      </c>
      <c r="E155" s="69" t="s">
        <v>395</v>
      </c>
      <c r="F155" s="69" t="s">
        <v>396</v>
      </c>
      <c r="G155" s="69" t="s">
        <v>397</v>
      </c>
      <c r="H155" s="69" t="s">
        <v>398</v>
      </c>
      <c r="I155" s="69" t="s">
        <v>399</v>
      </c>
      <c r="J155" s="69"/>
      <c r="K155" s="8"/>
      <c r="L155" s="8"/>
      <c r="M155" s="69"/>
      <c r="N155" s="69"/>
      <c r="O155" s="5"/>
      <c r="P155" s="69"/>
      <c r="Q155" s="69"/>
      <c r="R155" s="69"/>
      <c r="S155" s="69"/>
      <c r="T155" s="69"/>
    </row>
    <row r="156" spans="2:20" x14ac:dyDescent="0.3">
      <c r="B156" s="68" t="s">
        <v>81</v>
      </c>
      <c r="C156" s="1" t="s">
        <v>186</v>
      </c>
      <c r="D156" s="3"/>
      <c r="E156" s="3"/>
      <c r="F156" s="3"/>
      <c r="G156" s="3"/>
      <c r="H156" s="3"/>
      <c r="I156" s="6"/>
      <c r="J156" s="6"/>
      <c r="K156" s="3"/>
      <c r="L156" s="23"/>
      <c r="M156" s="3"/>
      <c r="N156" s="3"/>
      <c r="O156" s="3"/>
      <c r="P156" s="67"/>
      <c r="Q156" s="67"/>
      <c r="R156" s="67"/>
      <c r="S156" s="67"/>
      <c r="T156" s="67"/>
    </row>
    <row r="157" spans="2:20" x14ac:dyDescent="0.3">
      <c r="B157" s="67" t="s">
        <v>83</v>
      </c>
      <c r="C157" s="1" t="s">
        <v>187</v>
      </c>
      <c r="D157" s="3"/>
      <c r="E157" s="3"/>
      <c r="F157" s="3"/>
      <c r="G157" s="3"/>
      <c r="H157" s="3"/>
      <c r="I157" s="6"/>
      <c r="J157" s="6"/>
      <c r="K157" s="3"/>
      <c r="L157" s="23"/>
      <c r="M157" s="3"/>
      <c r="N157" s="3"/>
      <c r="O157" s="3"/>
      <c r="P157" s="67"/>
      <c r="Q157" s="67"/>
      <c r="R157" s="67"/>
      <c r="S157" s="67"/>
      <c r="T157" s="67"/>
    </row>
    <row r="158" spans="2:20" x14ac:dyDescent="0.3">
      <c r="B158" s="67" t="s">
        <v>85</v>
      </c>
      <c r="C158" s="1" t="s">
        <v>188</v>
      </c>
      <c r="D158" s="3"/>
      <c r="E158" s="3"/>
      <c r="F158" s="3"/>
      <c r="G158" s="3"/>
      <c r="H158" s="3"/>
      <c r="I158" s="6"/>
      <c r="J158" s="6"/>
      <c r="K158" s="3"/>
      <c r="L158" s="23"/>
      <c r="M158" s="3"/>
      <c r="N158" s="3"/>
      <c r="O158" s="3"/>
      <c r="P158" s="67"/>
      <c r="Q158" s="67"/>
      <c r="R158" s="67"/>
      <c r="S158" s="67"/>
      <c r="T158" s="67"/>
    </row>
    <row r="159" spans="2:20" x14ac:dyDescent="0.3">
      <c r="B159" s="67" t="s">
        <v>69</v>
      </c>
      <c r="C159" s="1" t="s">
        <v>189</v>
      </c>
      <c r="D159" s="3"/>
      <c r="E159" s="3"/>
      <c r="F159" s="3"/>
      <c r="G159" s="3"/>
      <c r="H159" s="3"/>
      <c r="I159" s="6"/>
      <c r="J159" s="6"/>
      <c r="K159" s="3"/>
      <c r="L159" s="23"/>
      <c r="M159" s="3"/>
      <c r="N159" s="3"/>
      <c r="O159" s="3"/>
      <c r="P159" s="67"/>
      <c r="Q159" s="67"/>
      <c r="R159" s="67"/>
      <c r="S159" s="67"/>
      <c r="T159" s="67"/>
    </row>
    <row r="160" spans="2:20" x14ac:dyDescent="0.3">
      <c r="B160" s="67" t="s">
        <v>72</v>
      </c>
      <c r="C160" s="1" t="s">
        <v>190</v>
      </c>
      <c r="D160" s="3"/>
      <c r="E160" s="3"/>
      <c r="F160" s="3"/>
      <c r="G160" s="3"/>
      <c r="H160" s="3"/>
      <c r="I160" s="6"/>
      <c r="J160" s="6"/>
      <c r="K160" s="3"/>
      <c r="L160" s="23"/>
      <c r="M160" s="3"/>
      <c r="N160" s="3"/>
      <c r="O160" s="3"/>
      <c r="P160" s="67"/>
      <c r="Q160" s="67"/>
      <c r="R160" s="67"/>
      <c r="S160" s="67"/>
      <c r="T160" s="67"/>
    </row>
    <row r="161" spans="2:20" x14ac:dyDescent="0.3">
      <c r="B161" s="67" t="s">
        <v>74</v>
      </c>
      <c r="C161" s="1" t="s">
        <v>191</v>
      </c>
      <c r="D161" s="3"/>
      <c r="E161" s="3"/>
      <c r="F161" s="3"/>
      <c r="G161" s="3"/>
      <c r="H161" s="3"/>
      <c r="I161" s="6"/>
      <c r="J161" s="6"/>
      <c r="K161" s="3"/>
      <c r="L161" s="3"/>
      <c r="M161" s="3"/>
      <c r="N161" s="3"/>
      <c r="O161" s="3"/>
      <c r="P161" s="67"/>
      <c r="Q161" s="67"/>
      <c r="R161" s="67"/>
      <c r="S161" s="67"/>
      <c r="T161" s="67"/>
    </row>
    <row r="162" spans="2:20" x14ac:dyDescent="0.3">
      <c r="B162" s="67" t="s">
        <v>76</v>
      </c>
      <c r="C162" s="1" t="s">
        <v>192</v>
      </c>
      <c r="D162" s="3"/>
      <c r="E162" s="3"/>
      <c r="F162" s="3"/>
      <c r="G162" s="3"/>
      <c r="H162" s="3"/>
      <c r="I162" s="6"/>
      <c r="J162" s="6"/>
      <c r="K162" s="3" t="s">
        <v>78</v>
      </c>
      <c r="L162" s="3"/>
      <c r="M162" s="3"/>
      <c r="N162" s="3"/>
      <c r="O162" s="3"/>
      <c r="P162" s="67"/>
      <c r="Q162" s="67"/>
      <c r="R162" s="67"/>
      <c r="S162" s="67"/>
      <c r="T162" s="67"/>
    </row>
    <row r="163" spans="2:20" x14ac:dyDescent="0.3">
      <c r="B163" s="67" t="s">
        <v>79</v>
      </c>
      <c r="C163" s="1"/>
      <c r="D163" s="3">
        <f>SUM(D156:D162)</f>
        <v>0</v>
      </c>
      <c r="E163" s="3">
        <f>SUM(E156:E162)</f>
        <v>0</v>
      </c>
      <c r="F163" s="3">
        <f>SUM(F156:F162)</f>
        <v>0</v>
      </c>
      <c r="G163" s="3">
        <f t="shared" ref="G163" si="26">SUM(G156:G162)</f>
        <v>0</v>
      </c>
      <c r="H163" s="3">
        <f t="shared" ref="H163" si="27">SUM(H156:H162)</f>
        <v>0</v>
      </c>
      <c r="I163" s="6">
        <f>SUM(I156:I162)</f>
        <v>0</v>
      </c>
      <c r="J163" s="6"/>
      <c r="K163" s="3">
        <f>SUM(D163:J163)</f>
        <v>0</v>
      </c>
      <c r="L163" s="3"/>
      <c r="M163" s="3"/>
      <c r="N163" s="3"/>
      <c r="O163" s="3"/>
      <c r="P163" s="67"/>
      <c r="Q163" s="67"/>
      <c r="R163" s="67"/>
      <c r="S163" s="67"/>
      <c r="T163" s="67"/>
    </row>
    <row r="164" spans="2:20" x14ac:dyDescent="0.3">
      <c r="B164" s="67"/>
      <c r="C164" s="1"/>
      <c r="D164" s="67"/>
      <c r="E164" s="67"/>
      <c r="F164" s="67"/>
      <c r="G164" s="67"/>
      <c r="H164" s="67"/>
      <c r="I164" s="68"/>
      <c r="J164" s="68"/>
      <c r="K164" s="17"/>
      <c r="L164" s="67"/>
      <c r="M164" s="67"/>
      <c r="N164" s="67"/>
      <c r="O164" s="3"/>
      <c r="P164" s="67"/>
      <c r="Q164" s="67"/>
      <c r="R164" s="67"/>
      <c r="S164" s="67"/>
      <c r="T164" s="67"/>
    </row>
    <row r="165" spans="2:20" x14ac:dyDescent="0.3">
      <c r="B165" s="69" t="s">
        <v>193</v>
      </c>
      <c r="C165" s="4"/>
      <c r="D165" s="69" t="s">
        <v>394</v>
      </c>
      <c r="E165" s="69" t="s">
        <v>395</v>
      </c>
      <c r="F165" s="69" t="s">
        <v>396</v>
      </c>
      <c r="G165" s="69" t="s">
        <v>397</v>
      </c>
      <c r="H165" s="69" t="s">
        <v>398</v>
      </c>
      <c r="I165" s="69" t="s">
        <v>399</v>
      </c>
      <c r="J165" s="69"/>
      <c r="K165" s="69"/>
      <c r="L165" s="69"/>
      <c r="M165" s="69"/>
      <c r="N165" s="69"/>
      <c r="O165" s="5"/>
      <c r="P165" s="69"/>
      <c r="Q165" s="69"/>
      <c r="R165" s="69"/>
      <c r="S165" s="69"/>
      <c r="T165" s="69"/>
    </row>
    <row r="166" spans="2:20" x14ac:dyDescent="0.3">
      <c r="B166" s="68" t="s">
        <v>81</v>
      </c>
      <c r="C166" s="1" t="s">
        <v>194</v>
      </c>
      <c r="D166" s="3"/>
      <c r="E166" s="3"/>
      <c r="F166" s="3"/>
      <c r="G166" s="3"/>
      <c r="H166" s="3"/>
      <c r="I166" s="6"/>
      <c r="J166" s="6"/>
      <c r="K166" s="3"/>
      <c r="L166" s="3"/>
      <c r="M166" s="3"/>
      <c r="N166" s="3"/>
      <c r="O166" s="3"/>
      <c r="P166" s="67"/>
      <c r="Q166" s="67"/>
      <c r="R166" s="67"/>
      <c r="S166" s="67"/>
      <c r="T166" s="67"/>
    </row>
    <row r="167" spans="2:20" x14ac:dyDescent="0.3">
      <c r="B167" s="67" t="s">
        <v>83</v>
      </c>
      <c r="C167" s="1" t="s">
        <v>195</v>
      </c>
      <c r="D167" s="3"/>
      <c r="E167" s="3"/>
      <c r="F167" s="3"/>
      <c r="G167" s="3"/>
      <c r="H167" s="3"/>
      <c r="I167" s="6"/>
      <c r="J167" s="6"/>
      <c r="K167" s="3"/>
      <c r="L167" s="3"/>
      <c r="M167" s="3"/>
      <c r="N167" s="3"/>
      <c r="O167" s="3"/>
      <c r="P167" s="67"/>
      <c r="Q167" s="67"/>
      <c r="R167" s="67"/>
      <c r="S167" s="67"/>
      <c r="T167" s="67"/>
    </row>
    <row r="168" spans="2:20" x14ac:dyDescent="0.3">
      <c r="B168" s="67" t="s">
        <v>85</v>
      </c>
      <c r="C168" s="1" t="s">
        <v>196</v>
      </c>
      <c r="D168" s="3"/>
      <c r="E168" s="3"/>
      <c r="F168" s="3"/>
      <c r="G168" s="3"/>
      <c r="H168" s="3"/>
      <c r="I168" s="6"/>
      <c r="J168" s="6"/>
      <c r="K168" s="3"/>
      <c r="L168" s="3"/>
      <c r="M168" s="3"/>
      <c r="N168" s="3"/>
      <c r="O168" s="3"/>
      <c r="P168" s="67"/>
      <c r="Q168" s="67"/>
      <c r="R168" s="67"/>
      <c r="S168" s="67"/>
      <c r="T168" s="67"/>
    </row>
    <row r="169" spans="2:20" x14ac:dyDescent="0.3">
      <c r="B169" s="67" t="s">
        <v>69</v>
      </c>
      <c r="C169" s="1" t="s">
        <v>197</v>
      </c>
      <c r="D169" s="3"/>
      <c r="E169" s="3"/>
      <c r="F169" s="3"/>
      <c r="G169" s="3"/>
      <c r="H169" s="3"/>
      <c r="I169" s="6"/>
      <c r="J169" s="6"/>
      <c r="K169" s="3"/>
      <c r="L169" s="3"/>
      <c r="M169" s="3"/>
      <c r="N169" s="3"/>
      <c r="O169" s="3"/>
      <c r="P169" s="67"/>
      <c r="Q169" s="67"/>
      <c r="R169" s="67"/>
      <c r="S169" s="67"/>
      <c r="T169" s="67"/>
    </row>
    <row r="170" spans="2:20" x14ac:dyDescent="0.3">
      <c r="B170" s="67" t="s">
        <v>72</v>
      </c>
      <c r="C170" s="1" t="s">
        <v>198</v>
      </c>
      <c r="D170" s="3"/>
      <c r="E170" s="3"/>
      <c r="F170" s="3"/>
      <c r="G170" s="3"/>
      <c r="H170" s="3"/>
      <c r="I170" s="6"/>
      <c r="J170" s="6"/>
      <c r="K170" s="3"/>
      <c r="L170" s="3"/>
      <c r="M170" s="3"/>
      <c r="N170" s="3"/>
      <c r="O170" s="3"/>
      <c r="P170" s="67"/>
      <c r="Q170" s="67"/>
      <c r="R170" s="67"/>
      <c r="S170" s="67"/>
      <c r="T170" s="67"/>
    </row>
    <row r="171" spans="2:20" x14ac:dyDescent="0.3">
      <c r="B171" s="67" t="s">
        <v>74</v>
      </c>
      <c r="C171" s="1" t="s">
        <v>199</v>
      </c>
      <c r="D171" s="3"/>
      <c r="E171" s="3"/>
      <c r="F171" s="3"/>
      <c r="G171" s="3"/>
      <c r="H171" s="3"/>
      <c r="I171" s="6"/>
      <c r="J171" s="6"/>
      <c r="K171" s="3"/>
      <c r="L171" s="3"/>
      <c r="M171" s="3"/>
      <c r="N171" s="3"/>
      <c r="O171" s="3"/>
      <c r="P171" s="67"/>
      <c r="Q171" s="67"/>
      <c r="R171" s="67"/>
      <c r="S171" s="67"/>
      <c r="T171" s="67"/>
    </row>
    <row r="172" spans="2:20" x14ac:dyDescent="0.3">
      <c r="B172" s="67" t="s">
        <v>76</v>
      </c>
      <c r="C172" s="1" t="s">
        <v>200</v>
      </c>
      <c r="D172" s="3"/>
      <c r="E172" s="3"/>
      <c r="F172" s="3"/>
      <c r="G172" s="3"/>
      <c r="H172" s="3"/>
      <c r="I172" s="6">
        <v>1</v>
      </c>
      <c r="J172" s="6"/>
      <c r="K172" s="3" t="s">
        <v>78</v>
      </c>
      <c r="L172" s="3"/>
      <c r="M172" s="3"/>
      <c r="N172" s="3"/>
      <c r="O172" s="3"/>
      <c r="P172" s="67"/>
      <c r="Q172" s="67"/>
      <c r="R172" s="67"/>
      <c r="S172" s="67"/>
      <c r="T172" s="67"/>
    </row>
    <row r="173" spans="2:20" x14ac:dyDescent="0.3">
      <c r="B173" s="67" t="s">
        <v>79</v>
      </c>
      <c r="C173" s="1"/>
      <c r="D173" s="3">
        <f>SUM(D166:D172)</f>
        <v>0</v>
      </c>
      <c r="E173" s="3">
        <f>SUM(E166:E172)</f>
        <v>0</v>
      </c>
      <c r="F173" s="3">
        <f>SUM(F166:F172)</f>
        <v>0</v>
      </c>
      <c r="G173" s="3">
        <f t="shared" ref="G173" si="28">SUM(G166:G172)</f>
        <v>0</v>
      </c>
      <c r="H173" s="3">
        <f t="shared" ref="H173" si="29">SUM(H166:H172)</f>
        <v>0</v>
      </c>
      <c r="I173" s="6">
        <f>SUM(I166:I172)</f>
        <v>1</v>
      </c>
      <c r="J173" s="6"/>
      <c r="K173" s="3">
        <f>SUM(D173:J173)</f>
        <v>1</v>
      </c>
      <c r="L173" s="3"/>
      <c r="M173" s="3"/>
      <c r="N173" s="3"/>
      <c r="O173" s="3"/>
      <c r="P173" s="67"/>
      <c r="Q173" s="67"/>
      <c r="R173" s="67"/>
      <c r="S173" s="67"/>
      <c r="T173" s="67"/>
    </row>
    <row r="174" spans="2:20" x14ac:dyDescent="0.3">
      <c r="B174" s="67"/>
      <c r="C174" s="1"/>
      <c r="D174" s="67"/>
      <c r="E174" s="67"/>
      <c r="F174" s="67"/>
      <c r="G174" s="67"/>
      <c r="H174" s="67"/>
      <c r="I174" s="68"/>
      <c r="J174" s="68"/>
      <c r="K174" s="17"/>
      <c r="L174" s="67"/>
      <c r="M174" s="67"/>
      <c r="N174" s="67"/>
      <c r="O174" s="3"/>
      <c r="P174" s="67"/>
      <c r="Q174" s="67"/>
      <c r="R174" s="67"/>
      <c r="S174" s="67"/>
      <c r="T174" s="67"/>
    </row>
    <row r="175" spans="2:20" x14ac:dyDescent="0.3">
      <c r="B175" s="69" t="s">
        <v>201</v>
      </c>
      <c r="C175" s="4"/>
      <c r="D175" s="69" t="s">
        <v>394</v>
      </c>
      <c r="E175" s="69" t="s">
        <v>395</v>
      </c>
      <c r="F175" s="69" t="s">
        <v>396</v>
      </c>
      <c r="G175" s="69" t="s">
        <v>397</v>
      </c>
      <c r="H175" s="69" t="s">
        <v>398</v>
      </c>
      <c r="I175" s="69" t="s">
        <v>399</v>
      </c>
      <c r="J175" s="69"/>
      <c r="K175" s="69"/>
      <c r="L175" s="69"/>
      <c r="M175" s="69"/>
      <c r="N175" s="69"/>
      <c r="O175" s="5"/>
      <c r="P175" s="69"/>
      <c r="Q175" s="69"/>
      <c r="R175" s="69"/>
      <c r="S175" s="69"/>
      <c r="T175" s="69"/>
    </row>
    <row r="176" spans="2:20" x14ac:dyDescent="0.3">
      <c r="B176" s="68" t="s">
        <v>81</v>
      </c>
      <c r="C176" s="1" t="s">
        <v>202</v>
      </c>
      <c r="D176" s="3">
        <v>1</v>
      </c>
      <c r="E176" s="3">
        <v>1</v>
      </c>
      <c r="F176" s="3">
        <v>1</v>
      </c>
      <c r="G176" s="3"/>
      <c r="H176" s="3"/>
      <c r="I176" s="6">
        <v>1</v>
      </c>
      <c r="J176" s="6"/>
      <c r="K176" s="3"/>
      <c r="L176" s="3"/>
      <c r="M176" s="3"/>
      <c r="N176" s="3"/>
      <c r="O176" s="3"/>
      <c r="P176" s="67"/>
      <c r="Q176" s="67"/>
      <c r="R176" s="67"/>
      <c r="S176" s="67"/>
      <c r="T176" s="67"/>
    </row>
    <row r="177" spans="2:23" x14ac:dyDescent="0.3">
      <c r="B177" s="67" t="s">
        <v>83</v>
      </c>
      <c r="C177" s="1" t="s">
        <v>203</v>
      </c>
      <c r="D177" s="3">
        <v>1</v>
      </c>
      <c r="E177" s="3">
        <v>1</v>
      </c>
      <c r="F177" s="3">
        <v>1</v>
      </c>
      <c r="G177" s="3"/>
      <c r="H177" s="3"/>
      <c r="I177" s="6">
        <v>1</v>
      </c>
      <c r="J177" s="6"/>
      <c r="K177" s="3"/>
      <c r="L177" s="3"/>
      <c r="M177" s="3"/>
      <c r="N177" s="3"/>
      <c r="O177" s="3"/>
      <c r="P177" s="67"/>
      <c r="Q177" s="67"/>
      <c r="R177" s="67"/>
      <c r="S177" s="67"/>
      <c r="T177" s="67"/>
      <c r="U177" s="67"/>
      <c r="V177" s="67"/>
      <c r="W177" s="67"/>
    </row>
    <row r="178" spans="2:23" x14ac:dyDescent="0.3">
      <c r="B178" s="67" t="s">
        <v>85</v>
      </c>
      <c r="C178" s="1" t="s">
        <v>204</v>
      </c>
      <c r="D178" s="3">
        <v>1</v>
      </c>
      <c r="E178" s="3">
        <v>1</v>
      </c>
      <c r="F178" s="3">
        <v>1</v>
      </c>
      <c r="G178" s="3"/>
      <c r="H178" s="3"/>
      <c r="I178" s="6">
        <v>1</v>
      </c>
      <c r="J178" s="6"/>
      <c r="K178" s="3"/>
      <c r="L178" s="3"/>
      <c r="M178" s="3"/>
      <c r="N178" s="3"/>
      <c r="O178" s="3"/>
      <c r="P178" s="67"/>
      <c r="Q178" s="67"/>
      <c r="R178" s="67"/>
      <c r="S178" s="67"/>
      <c r="T178" s="67"/>
      <c r="U178" s="67"/>
      <c r="V178" s="67"/>
      <c r="W178" s="67"/>
    </row>
    <row r="179" spans="2:23" x14ac:dyDescent="0.3">
      <c r="B179" s="67" t="s">
        <v>69</v>
      </c>
      <c r="C179" s="1" t="s">
        <v>205</v>
      </c>
      <c r="D179" s="3">
        <v>1</v>
      </c>
      <c r="E179" s="3">
        <v>1</v>
      </c>
      <c r="F179" s="3">
        <v>1</v>
      </c>
      <c r="G179" s="3"/>
      <c r="H179" s="3"/>
      <c r="I179" s="6">
        <v>1</v>
      </c>
      <c r="J179" s="6"/>
      <c r="K179" s="3"/>
      <c r="L179" s="3"/>
      <c r="M179" s="3"/>
      <c r="N179" s="3"/>
      <c r="O179" s="3"/>
      <c r="P179" s="67"/>
      <c r="Q179" s="67"/>
      <c r="R179" s="67"/>
      <c r="S179" s="67"/>
      <c r="T179" s="67"/>
      <c r="U179" s="67"/>
      <c r="V179" s="67"/>
      <c r="W179" s="67"/>
    </row>
    <row r="180" spans="2:23" x14ac:dyDescent="0.3">
      <c r="B180" s="67" t="s">
        <v>72</v>
      </c>
      <c r="C180" s="1" t="s">
        <v>206</v>
      </c>
      <c r="D180" s="3">
        <v>1</v>
      </c>
      <c r="E180" s="3">
        <v>1</v>
      </c>
      <c r="F180" s="3">
        <v>1</v>
      </c>
      <c r="G180" s="3"/>
      <c r="H180" s="3"/>
      <c r="I180" s="6">
        <v>1</v>
      </c>
      <c r="J180" s="6"/>
      <c r="K180" s="3"/>
      <c r="L180" s="3"/>
      <c r="M180" s="3"/>
      <c r="N180" s="3"/>
      <c r="O180" s="3"/>
      <c r="P180" s="67"/>
      <c r="Q180" s="67"/>
      <c r="R180" s="67"/>
      <c r="S180" s="67"/>
      <c r="T180" s="67"/>
      <c r="U180" s="67"/>
      <c r="V180" s="67"/>
      <c r="W180" s="67"/>
    </row>
    <row r="181" spans="2:23" x14ac:dyDescent="0.3">
      <c r="B181" s="67" t="s">
        <v>74</v>
      </c>
      <c r="C181" s="1" t="s">
        <v>207</v>
      </c>
      <c r="D181" s="3">
        <v>1</v>
      </c>
      <c r="E181" s="3"/>
      <c r="F181" s="3"/>
      <c r="G181" s="3"/>
      <c r="H181" s="3"/>
      <c r="I181" s="6"/>
      <c r="J181" s="6"/>
      <c r="K181" s="3"/>
      <c r="L181" s="3"/>
      <c r="M181" s="3"/>
      <c r="N181" s="3"/>
      <c r="O181" s="3"/>
      <c r="P181" s="67"/>
      <c r="Q181" s="67"/>
      <c r="R181" s="67"/>
      <c r="S181" s="67"/>
      <c r="T181" s="67"/>
      <c r="U181" s="67"/>
      <c r="V181" s="67"/>
      <c r="W181" s="67"/>
    </row>
    <row r="182" spans="2:23" x14ac:dyDescent="0.3">
      <c r="B182" s="67" t="s">
        <v>76</v>
      </c>
      <c r="C182" s="1" t="s">
        <v>208</v>
      </c>
      <c r="D182" s="3"/>
      <c r="E182" s="3"/>
      <c r="F182" s="3"/>
      <c r="G182" s="3"/>
      <c r="H182" s="3"/>
      <c r="I182" s="6">
        <v>1</v>
      </c>
      <c r="J182" s="6"/>
      <c r="K182" s="3" t="s">
        <v>78</v>
      </c>
      <c r="L182" s="3"/>
      <c r="M182" s="3"/>
      <c r="N182" s="3"/>
      <c r="O182" s="3"/>
      <c r="P182" s="67"/>
      <c r="Q182" s="67"/>
      <c r="R182" s="67"/>
      <c r="S182" s="67"/>
      <c r="T182" s="67"/>
      <c r="U182" s="67"/>
      <c r="V182" s="67"/>
      <c r="W182" s="67"/>
    </row>
    <row r="183" spans="2:23" x14ac:dyDescent="0.3">
      <c r="B183" s="67" t="s">
        <v>79</v>
      </c>
      <c r="C183" s="1"/>
      <c r="D183" s="3">
        <f>SUM(D176:D182)</f>
        <v>6</v>
      </c>
      <c r="E183" s="3">
        <f>SUM(E176:E182)</f>
        <v>5</v>
      </c>
      <c r="F183" s="3">
        <f>SUM(F176:F182)</f>
        <v>5</v>
      </c>
      <c r="G183" s="3">
        <f t="shared" ref="G183" si="30">SUM(G176:G182)</f>
        <v>0</v>
      </c>
      <c r="H183" s="3">
        <f t="shared" ref="H183" si="31">SUM(H176:H182)</f>
        <v>0</v>
      </c>
      <c r="I183" s="6">
        <f>SUM(I176:I182)</f>
        <v>6</v>
      </c>
      <c r="J183" s="6"/>
      <c r="K183" s="3">
        <f>SUM(D183:J183)</f>
        <v>22</v>
      </c>
      <c r="L183" s="3"/>
      <c r="M183" s="3"/>
      <c r="N183" s="3"/>
      <c r="O183" s="3"/>
      <c r="P183" s="67"/>
      <c r="Q183" s="67"/>
      <c r="R183" s="67"/>
      <c r="S183" s="67"/>
      <c r="T183" s="67"/>
      <c r="U183" s="67"/>
      <c r="V183" s="67"/>
      <c r="W183" s="67"/>
    </row>
    <row r="184" spans="2:23" x14ac:dyDescent="0.3">
      <c r="B184" s="67"/>
      <c r="C184" s="1"/>
      <c r="D184" s="67"/>
      <c r="E184" s="67"/>
      <c r="F184" s="67"/>
      <c r="G184" s="67"/>
      <c r="H184" s="67"/>
      <c r="I184" s="68"/>
      <c r="J184" s="68"/>
      <c r="K184" s="67"/>
      <c r="L184" s="67"/>
      <c r="M184" s="67"/>
      <c r="N184" s="67"/>
      <c r="O184" s="3"/>
      <c r="P184" s="67"/>
      <c r="Q184" s="67"/>
      <c r="R184" s="67"/>
      <c r="S184" s="67"/>
      <c r="T184" s="67"/>
      <c r="U184" s="67"/>
      <c r="V184" s="67"/>
      <c r="W184" s="67"/>
    </row>
    <row r="185" spans="2:23" x14ac:dyDescent="0.3">
      <c r="B185" s="69" t="s">
        <v>209</v>
      </c>
      <c r="C185" s="4"/>
      <c r="D185" s="69" t="s">
        <v>394</v>
      </c>
      <c r="E185" s="69" t="s">
        <v>395</v>
      </c>
      <c r="F185" s="69" t="s">
        <v>396</v>
      </c>
      <c r="G185" s="69" t="s">
        <v>397</v>
      </c>
      <c r="H185" s="69" t="s">
        <v>398</v>
      </c>
      <c r="I185" s="69" t="s">
        <v>399</v>
      </c>
      <c r="J185" s="69"/>
      <c r="K185" s="69"/>
      <c r="L185" s="69"/>
      <c r="M185" s="69"/>
      <c r="N185" s="69"/>
      <c r="O185" s="5"/>
      <c r="P185" s="69"/>
      <c r="Q185" s="69"/>
      <c r="R185" s="69"/>
      <c r="S185" s="69"/>
      <c r="T185" s="69"/>
      <c r="U185" s="67"/>
      <c r="V185" s="67"/>
      <c r="W185" s="67"/>
    </row>
    <row r="186" spans="2:23" x14ac:dyDescent="0.3">
      <c r="B186" s="68" t="s">
        <v>81</v>
      </c>
      <c r="C186" s="1" t="s">
        <v>210</v>
      </c>
      <c r="D186" s="3">
        <v>1</v>
      </c>
      <c r="E186" s="3">
        <v>1</v>
      </c>
      <c r="F186" s="3">
        <v>1</v>
      </c>
      <c r="G186" s="3"/>
      <c r="H186" s="3"/>
      <c r="I186" s="6">
        <v>1</v>
      </c>
      <c r="J186" s="6"/>
      <c r="K186" s="3"/>
      <c r="L186" s="3"/>
      <c r="M186" s="3"/>
      <c r="N186" s="3"/>
      <c r="O186" s="3"/>
      <c r="P186" s="67"/>
      <c r="Q186" s="67"/>
      <c r="R186" s="67"/>
      <c r="S186" s="67"/>
      <c r="T186" s="67"/>
      <c r="U186" s="67"/>
      <c r="V186" s="67"/>
      <c r="W186" s="67"/>
    </row>
    <row r="187" spans="2:23" x14ac:dyDescent="0.3">
      <c r="B187" s="67" t="s">
        <v>83</v>
      </c>
      <c r="C187" s="1" t="s">
        <v>211</v>
      </c>
      <c r="D187" s="3">
        <v>1</v>
      </c>
      <c r="E187" s="3">
        <v>1</v>
      </c>
      <c r="F187" s="3">
        <v>1</v>
      </c>
      <c r="G187" s="3"/>
      <c r="H187" s="3"/>
      <c r="I187" s="6">
        <v>1</v>
      </c>
      <c r="J187" s="6"/>
      <c r="K187" s="3"/>
      <c r="L187" s="3"/>
      <c r="M187" s="3"/>
      <c r="N187" s="3"/>
      <c r="O187" s="3"/>
      <c r="P187" s="67"/>
      <c r="Q187" s="67"/>
      <c r="R187" s="67"/>
      <c r="S187" s="67"/>
      <c r="T187" s="67"/>
      <c r="U187" s="67"/>
      <c r="V187" s="67"/>
      <c r="W187" s="67"/>
    </row>
    <row r="188" spans="2:23" x14ac:dyDescent="0.3">
      <c r="B188" s="67" t="s">
        <v>85</v>
      </c>
      <c r="C188" s="1" t="s">
        <v>212</v>
      </c>
      <c r="D188" s="3">
        <v>1</v>
      </c>
      <c r="E188" s="3">
        <v>1</v>
      </c>
      <c r="F188" s="3">
        <v>1</v>
      </c>
      <c r="G188" s="3"/>
      <c r="H188" s="3"/>
      <c r="I188" s="6">
        <v>1</v>
      </c>
      <c r="J188" s="6"/>
      <c r="K188" s="3"/>
      <c r="L188" s="3"/>
      <c r="M188" s="3"/>
      <c r="N188" s="3"/>
      <c r="O188" s="3"/>
      <c r="P188" s="67"/>
      <c r="Q188" s="67"/>
      <c r="R188" s="67"/>
      <c r="S188" s="67"/>
      <c r="T188" s="67"/>
      <c r="U188" s="67"/>
      <c r="V188" s="67"/>
      <c r="W188" s="67"/>
    </row>
    <row r="189" spans="2:23" x14ac:dyDescent="0.3">
      <c r="B189" s="67" t="s">
        <v>69</v>
      </c>
      <c r="C189" s="1" t="s">
        <v>213</v>
      </c>
      <c r="D189" s="3">
        <v>1</v>
      </c>
      <c r="E189" s="3">
        <v>1</v>
      </c>
      <c r="F189" s="3">
        <v>1</v>
      </c>
      <c r="G189" s="3"/>
      <c r="H189" s="3"/>
      <c r="I189" s="6">
        <v>1</v>
      </c>
      <c r="J189" s="6"/>
      <c r="K189" s="3"/>
      <c r="L189" s="3"/>
      <c r="M189" s="3"/>
      <c r="N189" s="3"/>
      <c r="O189" s="3"/>
      <c r="P189" s="67"/>
      <c r="Q189" s="67"/>
      <c r="R189" s="67"/>
      <c r="S189" s="67"/>
      <c r="T189" s="67"/>
      <c r="U189" s="67"/>
      <c r="V189" s="67"/>
      <c r="W189" s="67"/>
    </row>
    <row r="190" spans="2:23" x14ac:dyDescent="0.3">
      <c r="B190" s="67" t="s">
        <v>72</v>
      </c>
      <c r="C190" s="1" t="s">
        <v>214</v>
      </c>
      <c r="D190" s="3">
        <v>1</v>
      </c>
      <c r="E190" s="3">
        <v>1</v>
      </c>
      <c r="F190" s="3">
        <v>1</v>
      </c>
      <c r="G190" s="3"/>
      <c r="H190" s="3"/>
      <c r="I190" s="6">
        <v>1</v>
      </c>
      <c r="J190" s="6"/>
      <c r="K190" s="3"/>
      <c r="L190" s="3"/>
      <c r="M190" s="3"/>
      <c r="N190" s="3"/>
      <c r="O190" s="3"/>
      <c r="P190" s="67"/>
      <c r="Q190" s="67"/>
      <c r="R190" s="67"/>
      <c r="S190" s="67"/>
      <c r="T190" s="67"/>
      <c r="U190" s="67"/>
      <c r="V190" s="67"/>
      <c r="W190" s="67"/>
    </row>
    <row r="191" spans="2:23" x14ac:dyDescent="0.3">
      <c r="B191" s="41" t="s">
        <v>74</v>
      </c>
      <c r="C191" s="42" t="s">
        <v>215</v>
      </c>
      <c r="D191" s="3">
        <v>1</v>
      </c>
      <c r="E191" s="3"/>
      <c r="F191" s="3"/>
      <c r="G191" s="3"/>
      <c r="H191" s="3"/>
      <c r="I191" s="6"/>
      <c r="J191" s="45"/>
      <c r="K191" s="43"/>
      <c r="L191" s="43"/>
      <c r="M191" s="43"/>
      <c r="N191" s="43"/>
      <c r="O191" s="43"/>
      <c r="P191" s="43"/>
      <c r="Q191" s="41"/>
      <c r="R191" s="41"/>
      <c r="S191" s="41"/>
      <c r="T191" s="41"/>
      <c r="U191" s="41"/>
      <c r="V191" s="41"/>
      <c r="W191" s="41"/>
    </row>
    <row r="192" spans="2:23" x14ac:dyDescent="0.3">
      <c r="B192" s="67" t="s">
        <v>76</v>
      </c>
      <c r="C192" s="1" t="s">
        <v>216</v>
      </c>
      <c r="D192" s="3"/>
      <c r="E192" s="3"/>
      <c r="F192" s="3"/>
      <c r="G192" s="3"/>
      <c r="H192" s="3"/>
      <c r="I192" s="6">
        <v>1</v>
      </c>
      <c r="J192" s="6"/>
      <c r="K192" s="3" t="s">
        <v>78</v>
      </c>
      <c r="L192" s="3"/>
      <c r="M192" s="3"/>
      <c r="N192" s="3"/>
      <c r="O192" s="3"/>
      <c r="P192" s="67"/>
      <c r="Q192" s="67"/>
      <c r="R192" s="67"/>
      <c r="S192" s="67"/>
      <c r="T192" s="67"/>
      <c r="U192" s="67"/>
      <c r="V192" s="67"/>
      <c r="W192" s="67"/>
    </row>
    <row r="193" spans="2:20" x14ac:dyDescent="0.3">
      <c r="B193" s="67" t="s">
        <v>79</v>
      </c>
      <c r="C193" s="1"/>
      <c r="D193" s="3">
        <f>SUM(D186:D192)</f>
        <v>6</v>
      </c>
      <c r="E193" s="3">
        <f>SUM(E186:E192)</f>
        <v>5</v>
      </c>
      <c r="F193" s="3">
        <f>SUM(F186:F192)</f>
        <v>5</v>
      </c>
      <c r="G193" s="3">
        <f t="shared" ref="G193" si="32">SUM(G186:G192)</f>
        <v>0</v>
      </c>
      <c r="H193" s="3">
        <f t="shared" ref="H193" si="33">SUM(H186:H192)</f>
        <v>0</v>
      </c>
      <c r="I193" s="6">
        <f>SUM(I186:I192)</f>
        <v>6</v>
      </c>
      <c r="J193" s="6"/>
      <c r="K193" s="3">
        <f>SUM(D193:J193)</f>
        <v>22</v>
      </c>
      <c r="L193" s="3"/>
      <c r="M193" s="3"/>
      <c r="N193" s="3"/>
      <c r="O193" s="3"/>
      <c r="P193" s="67"/>
      <c r="Q193" s="67"/>
      <c r="R193" s="67"/>
      <c r="S193" s="67"/>
      <c r="T193" s="67"/>
    </row>
    <row r="194" spans="2:20" x14ac:dyDescent="0.3">
      <c r="B194" s="67"/>
      <c r="C194" s="1"/>
      <c r="D194" s="67"/>
      <c r="E194" s="67"/>
      <c r="F194" s="67"/>
      <c r="G194" s="67"/>
      <c r="H194" s="67"/>
      <c r="I194" s="68"/>
      <c r="J194" s="68"/>
      <c r="K194" s="67"/>
      <c r="L194" s="67"/>
      <c r="M194" s="67"/>
      <c r="N194" s="67"/>
      <c r="O194" s="3"/>
      <c r="P194" s="67"/>
      <c r="Q194" s="67"/>
      <c r="R194" s="67"/>
      <c r="S194" s="67"/>
      <c r="T194" s="67"/>
    </row>
    <row r="195" spans="2:20" x14ac:dyDescent="0.3">
      <c r="B195" s="69" t="s">
        <v>217</v>
      </c>
      <c r="C195" s="4"/>
      <c r="D195" s="69" t="s">
        <v>394</v>
      </c>
      <c r="E195" s="69" t="s">
        <v>395</v>
      </c>
      <c r="F195" s="69" t="s">
        <v>396</v>
      </c>
      <c r="G195" s="69" t="s">
        <v>397</v>
      </c>
      <c r="H195" s="69" t="s">
        <v>398</v>
      </c>
      <c r="I195" s="69" t="s">
        <v>399</v>
      </c>
      <c r="J195" s="69"/>
      <c r="K195" s="69"/>
      <c r="L195" s="69"/>
      <c r="M195" s="69"/>
      <c r="N195" s="69"/>
      <c r="O195" s="5"/>
      <c r="P195" s="69"/>
      <c r="Q195" s="69"/>
      <c r="R195" s="69"/>
      <c r="S195" s="69"/>
      <c r="T195" s="69"/>
    </row>
    <row r="196" spans="2:20" x14ac:dyDescent="0.3">
      <c r="B196" s="68" t="s">
        <v>81</v>
      </c>
      <c r="C196" s="1" t="s">
        <v>218</v>
      </c>
      <c r="D196" s="3">
        <v>1</v>
      </c>
      <c r="E196" s="3">
        <v>1</v>
      </c>
      <c r="F196" s="3">
        <v>1</v>
      </c>
      <c r="G196" s="3"/>
      <c r="H196" s="3"/>
      <c r="I196" s="6">
        <v>1</v>
      </c>
      <c r="J196" s="6"/>
      <c r="K196" s="3"/>
      <c r="L196" s="3"/>
      <c r="M196" s="3"/>
      <c r="N196" s="3"/>
      <c r="O196" s="3"/>
      <c r="P196" s="67"/>
      <c r="Q196" s="67"/>
      <c r="R196" s="67"/>
      <c r="S196" s="67"/>
      <c r="T196" s="67"/>
    </row>
    <row r="197" spans="2:20" x14ac:dyDescent="0.3">
      <c r="B197" s="67" t="s">
        <v>83</v>
      </c>
      <c r="C197" s="1" t="s">
        <v>219</v>
      </c>
      <c r="D197" s="3">
        <v>1</v>
      </c>
      <c r="E197" s="3">
        <v>1</v>
      </c>
      <c r="F197" s="3">
        <v>1</v>
      </c>
      <c r="G197" s="3"/>
      <c r="H197" s="3"/>
      <c r="I197" s="6">
        <v>1</v>
      </c>
      <c r="J197" s="6"/>
      <c r="K197" s="3"/>
      <c r="L197" s="3"/>
      <c r="M197" s="3"/>
      <c r="N197" s="3"/>
      <c r="O197" s="3"/>
      <c r="P197" s="67"/>
      <c r="Q197" s="67"/>
      <c r="R197" s="67"/>
      <c r="S197" s="67"/>
      <c r="T197" s="67"/>
    </row>
    <row r="198" spans="2:20" x14ac:dyDescent="0.3">
      <c r="B198" s="67" t="s">
        <v>85</v>
      </c>
      <c r="C198" s="1" t="s">
        <v>220</v>
      </c>
      <c r="D198" s="3">
        <v>1</v>
      </c>
      <c r="E198" s="3">
        <v>1</v>
      </c>
      <c r="F198" s="3">
        <v>1</v>
      </c>
      <c r="G198" s="3"/>
      <c r="H198" s="3"/>
      <c r="I198" s="6">
        <v>1</v>
      </c>
      <c r="J198" s="6"/>
      <c r="K198" s="3"/>
      <c r="L198" s="3"/>
      <c r="M198" s="3"/>
      <c r="N198" s="3"/>
      <c r="O198" s="3"/>
      <c r="P198" s="67"/>
      <c r="Q198" s="67"/>
      <c r="R198" s="67"/>
      <c r="S198" s="67"/>
      <c r="T198" s="67"/>
    </row>
    <row r="199" spans="2:20" x14ac:dyDescent="0.3">
      <c r="B199" s="67" t="s">
        <v>69</v>
      </c>
      <c r="C199" s="1" t="s">
        <v>221</v>
      </c>
      <c r="D199" s="3">
        <v>1</v>
      </c>
      <c r="E199" s="3">
        <v>1</v>
      </c>
      <c r="F199" s="3">
        <v>1</v>
      </c>
      <c r="G199" s="3"/>
      <c r="H199" s="3"/>
      <c r="I199" s="6">
        <v>1</v>
      </c>
      <c r="J199" s="6"/>
      <c r="K199" s="3"/>
      <c r="L199" s="3"/>
      <c r="M199" s="3"/>
      <c r="N199" s="3"/>
      <c r="O199" s="3"/>
      <c r="P199" s="67"/>
      <c r="Q199" s="67"/>
      <c r="R199" s="67"/>
      <c r="S199" s="67"/>
      <c r="T199" s="67"/>
    </row>
    <row r="200" spans="2:20" x14ac:dyDescent="0.3">
      <c r="B200" s="67" t="s">
        <v>72</v>
      </c>
      <c r="C200" s="1" t="s">
        <v>222</v>
      </c>
      <c r="D200" s="3">
        <v>1</v>
      </c>
      <c r="E200" s="3">
        <v>1</v>
      </c>
      <c r="F200" s="3">
        <v>1</v>
      </c>
      <c r="G200" s="3"/>
      <c r="H200" s="3"/>
      <c r="I200" s="6">
        <v>1</v>
      </c>
      <c r="J200" s="6"/>
      <c r="K200" s="3"/>
      <c r="L200" s="3"/>
      <c r="M200" s="3"/>
      <c r="N200" s="3"/>
      <c r="O200" s="3"/>
      <c r="P200" s="67"/>
      <c r="Q200" s="67"/>
      <c r="R200" s="67"/>
      <c r="S200" s="67"/>
      <c r="T200" s="67"/>
    </row>
    <row r="201" spans="2:20" x14ac:dyDescent="0.3">
      <c r="B201" s="67" t="s">
        <v>74</v>
      </c>
      <c r="C201" s="1" t="s">
        <v>223</v>
      </c>
      <c r="D201" s="3">
        <v>1</v>
      </c>
      <c r="E201" s="3"/>
      <c r="F201" s="3"/>
      <c r="G201" s="3"/>
      <c r="H201" s="3"/>
      <c r="I201" s="6"/>
      <c r="J201" s="45"/>
      <c r="K201" s="43"/>
      <c r="L201" s="3"/>
      <c r="M201" s="3"/>
      <c r="N201" s="3"/>
      <c r="O201" s="3"/>
      <c r="P201" s="67"/>
      <c r="Q201" s="67"/>
      <c r="R201" s="67"/>
      <c r="S201" s="67"/>
      <c r="T201" s="67"/>
    </row>
    <row r="202" spans="2:20" x14ac:dyDescent="0.3">
      <c r="B202" s="67" t="s">
        <v>76</v>
      </c>
      <c r="C202" s="1" t="s">
        <v>224</v>
      </c>
      <c r="D202" s="3"/>
      <c r="E202" s="3"/>
      <c r="F202" s="3"/>
      <c r="G202" s="3"/>
      <c r="H202" s="3"/>
      <c r="I202" s="6">
        <v>1</v>
      </c>
      <c r="J202" s="6"/>
      <c r="K202" s="3" t="s">
        <v>78</v>
      </c>
      <c r="L202" s="3"/>
      <c r="M202" s="3"/>
      <c r="N202" s="3"/>
      <c r="O202" s="3"/>
      <c r="P202" s="67"/>
      <c r="Q202" s="67"/>
      <c r="R202" s="67"/>
      <c r="S202" s="67"/>
      <c r="T202" s="67"/>
    </row>
    <row r="203" spans="2:20" x14ac:dyDescent="0.3">
      <c r="B203" s="67" t="s">
        <v>79</v>
      </c>
      <c r="C203" s="1"/>
      <c r="D203" s="3">
        <f>SUM(D196:D202)</f>
        <v>6</v>
      </c>
      <c r="E203" s="3">
        <f>SUM(E196:E202)</f>
        <v>5</v>
      </c>
      <c r="F203" s="3">
        <f>SUM(F196:F202)</f>
        <v>5</v>
      </c>
      <c r="G203" s="3">
        <f t="shared" ref="G203" si="34">SUM(G196:G202)</f>
        <v>0</v>
      </c>
      <c r="H203" s="3">
        <f t="shared" ref="H203" si="35">SUM(H196:H202)</f>
        <v>0</v>
      </c>
      <c r="I203" s="6">
        <f>SUM(I196:I202)</f>
        <v>6</v>
      </c>
      <c r="J203" s="6"/>
      <c r="K203" s="3">
        <f>SUM(D203:J203)</f>
        <v>22</v>
      </c>
      <c r="L203" s="3"/>
      <c r="M203" s="3"/>
      <c r="N203" s="3"/>
      <c r="O203" s="3"/>
      <c r="P203" s="67"/>
      <c r="Q203" s="67"/>
      <c r="R203" s="67"/>
      <c r="S203" s="67"/>
      <c r="T203" s="67"/>
    </row>
    <row r="204" spans="2:20" x14ac:dyDescent="0.3">
      <c r="B204" s="67"/>
      <c r="C204" s="1"/>
      <c r="D204" s="3"/>
      <c r="E204" s="3"/>
      <c r="F204" s="3"/>
      <c r="G204" s="3"/>
      <c r="H204" s="3"/>
      <c r="I204" s="6"/>
      <c r="J204" s="6"/>
      <c r="K204" s="3"/>
      <c r="L204" s="3"/>
      <c r="M204" s="3"/>
      <c r="N204" s="3"/>
      <c r="O204" s="3"/>
      <c r="P204" s="67"/>
      <c r="Q204" s="67"/>
      <c r="R204" s="67"/>
      <c r="S204" s="67"/>
      <c r="T204" s="67"/>
    </row>
    <row r="205" spans="2:20" x14ac:dyDescent="0.3">
      <c r="B205" s="67"/>
      <c r="C205" s="4"/>
      <c r="D205" s="69"/>
      <c r="E205" s="69"/>
      <c r="F205" s="67"/>
      <c r="G205" s="67"/>
      <c r="H205" s="67"/>
      <c r="I205" s="68"/>
      <c r="J205" s="68"/>
      <c r="K205" s="69"/>
      <c r="L205" s="69"/>
      <c r="M205" s="69"/>
      <c r="N205" s="69"/>
      <c r="O205" s="5"/>
      <c r="P205" s="69"/>
      <c r="Q205" s="69"/>
      <c r="R205" s="69"/>
      <c r="S205" s="69"/>
      <c r="T205" s="69"/>
    </row>
    <row r="206" spans="2:20" x14ac:dyDescent="0.3">
      <c r="B206" s="69" t="s">
        <v>225</v>
      </c>
      <c r="C206" s="1"/>
      <c r="D206" s="69" t="s">
        <v>394</v>
      </c>
      <c r="E206" s="69" t="s">
        <v>395</v>
      </c>
      <c r="F206" s="69" t="s">
        <v>396</v>
      </c>
      <c r="G206" s="69" t="s">
        <v>397</v>
      </c>
      <c r="H206" s="69" t="s">
        <v>398</v>
      </c>
      <c r="I206" s="69" t="s">
        <v>399</v>
      </c>
      <c r="J206" s="69"/>
      <c r="K206" s="67"/>
      <c r="L206" s="67"/>
      <c r="M206" s="67"/>
      <c r="N206" s="67"/>
      <c r="O206" s="3"/>
      <c r="P206" s="67"/>
      <c r="Q206" s="67"/>
      <c r="R206" s="67"/>
      <c r="S206" s="67"/>
      <c r="T206" s="67"/>
    </row>
    <row r="207" spans="2:20" x14ac:dyDescent="0.3">
      <c r="B207" s="68" t="s">
        <v>81</v>
      </c>
      <c r="C207" s="1" t="s">
        <v>226</v>
      </c>
      <c r="D207" s="3">
        <v>1</v>
      </c>
      <c r="E207" s="3">
        <v>1</v>
      </c>
      <c r="F207" s="3">
        <v>1</v>
      </c>
      <c r="G207" s="3"/>
      <c r="H207" s="3"/>
      <c r="I207" s="6">
        <v>1</v>
      </c>
      <c r="J207" s="6"/>
      <c r="K207" s="3"/>
      <c r="L207" s="3"/>
      <c r="M207" s="3"/>
      <c r="N207" s="3"/>
      <c r="O207" s="3"/>
      <c r="P207" s="67"/>
      <c r="Q207" s="67"/>
      <c r="R207" s="67"/>
      <c r="S207" s="67"/>
      <c r="T207" s="67"/>
    </row>
    <row r="208" spans="2:20" x14ac:dyDescent="0.3">
      <c r="B208" s="67" t="s">
        <v>83</v>
      </c>
      <c r="C208" s="1" t="s">
        <v>227</v>
      </c>
      <c r="D208" s="3">
        <v>1</v>
      </c>
      <c r="E208" s="3">
        <v>1</v>
      </c>
      <c r="F208" s="3">
        <v>1</v>
      </c>
      <c r="G208" s="3"/>
      <c r="H208" s="3"/>
      <c r="I208" s="6">
        <v>1</v>
      </c>
      <c r="J208" s="6"/>
      <c r="K208" s="3"/>
      <c r="L208" s="3"/>
      <c r="M208" s="3"/>
      <c r="N208" s="3"/>
      <c r="O208" s="3"/>
      <c r="P208" s="67"/>
      <c r="Q208" s="67"/>
      <c r="R208" s="67"/>
      <c r="S208" s="67"/>
      <c r="T208" s="67"/>
    </row>
    <row r="209" spans="2:20" x14ac:dyDescent="0.3">
      <c r="B209" s="67" t="s">
        <v>85</v>
      </c>
      <c r="C209" s="1" t="s">
        <v>228</v>
      </c>
      <c r="D209" s="3">
        <v>1</v>
      </c>
      <c r="E209" s="3">
        <v>1</v>
      </c>
      <c r="F209" s="3">
        <v>1</v>
      </c>
      <c r="G209" s="3"/>
      <c r="H209" s="3"/>
      <c r="I209" s="6">
        <v>1</v>
      </c>
      <c r="J209" s="6"/>
      <c r="K209" s="3"/>
      <c r="L209" s="3"/>
      <c r="M209" s="3"/>
      <c r="N209" s="3"/>
      <c r="O209" s="3"/>
      <c r="P209" s="67"/>
      <c r="Q209" s="67"/>
      <c r="R209" s="67"/>
      <c r="S209" s="67"/>
      <c r="T209" s="67"/>
    </row>
    <row r="210" spans="2:20" x14ac:dyDescent="0.3">
      <c r="B210" s="67" t="s">
        <v>69</v>
      </c>
      <c r="C210" s="1" t="s">
        <v>229</v>
      </c>
      <c r="D210" s="3">
        <v>1</v>
      </c>
      <c r="E210" s="3">
        <v>1</v>
      </c>
      <c r="F210" s="3">
        <v>1</v>
      </c>
      <c r="G210" s="3"/>
      <c r="H210" s="3"/>
      <c r="I210" s="6">
        <v>1</v>
      </c>
      <c r="J210" s="6"/>
      <c r="K210" s="3"/>
      <c r="L210" s="3"/>
      <c r="M210" s="3"/>
      <c r="N210" s="3"/>
      <c r="O210" s="3"/>
      <c r="P210" s="67"/>
      <c r="Q210" s="67"/>
      <c r="R210" s="67"/>
      <c r="S210" s="67"/>
      <c r="T210" s="67"/>
    </row>
    <row r="211" spans="2:20" x14ac:dyDescent="0.3">
      <c r="B211" s="67" t="s">
        <v>72</v>
      </c>
      <c r="C211" s="1" t="s">
        <v>230</v>
      </c>
      <c r="D211" s="3">
        <v>1</v>
      </c>
      <c r="E211" s="3">
        <v>1</v>
      </c>
      <c r="F211" s="3">
        <v>1</v>
      </c>
      <c r="G211" s="3"/>
      <c r="H211" s="3"/>
      <c r="I211" s="6">
        <v>1</v>
      </c>
      <c r="J211" s="6"/>
      <c r="K211" s="3"/>
      <c r="L211" s="3"/>
      <c r="M211" s="3"/>
      <c r="N211" s="3"/>
      <c r="O211" s="3"/>
      <c r="P211" s="67"/>
      <c r="Q211" s="67"/>
      <c r="R211" s="67"/>
      <c r="S211" s="67"/>
      <c r="T211" s="67"/>
    </row>
    <row r="212" spans="2:20" x14ac:dyDescent="0.3">
      <c r="B212" s="67" t="s">
        <v>74</v>
      </c>
      <c r="C212" s="1" t="s">
        <v>231</v>
      </c>
      <c r="D212" s="3">
        <v>1</v>
      </c>
      <c r="E212" s="3"/>
      <c r="F212" s="3"/>
      <c r="G212" s="3"/>
      <c r="H212" s="3"/>
      <c r="I212" s="6"/>
      <c r="J212" s="45"/>
      <c r="K212" s="43"/>
      <c r="L212" s="3"/>
      <c r="M212" s="3"/>
      <c r="N212" s="3"/>
      <c r="O212" s="3"/>
      <c r="P212" s="67"/>
      <c r="Q212" s="67"/>
      <c r="R212" s="67"/>
      <c r="S212" s="67"/>
      <c r="T212" s="67"/>
    </row>
    <row r="213" spans="2:20" x14ac:dyDescent="0.3">
      <c r="B213" s="67" t="s">
        <v>76</v>
      </c>
      <c r="C213" s="1" t="s">
        <v>232</v>
      </c>
      <c r="D213" s="3"/>
      <c r="E213" s="3"/>
      <c r="F213" s="3"/>
      <c r="G213" s="3"/>
      <c r="H213" s="3"/>
      <c r="I213" s="6">
        <v>1</v>
      </c>
      <c r="J213" s="6"/>
      <c r="K213" s="3" t="s">
        <v>78</v>
      </c>
      <c r="L213" s="3"/>
      <c r="M213" s="3"/>
      <c r="N213" s="3"/>
      <c r="O213" s="3"/>
      <c r="P213" s="67"/>
      <c r="Q213" s="67"/>
      <c r="R213" s="67"/>
      <c r="S213" s="67"/>
      <c r="T213" s="67"/>
    </row>
    <row r="214" spans="2:20" x14ac:dyDescent="0.3">
      <c r="B214" s="67" t="s">
        <v>79</v>
      </c>
      <c r="C214" s="1"/>
      <c r="D214" s="3">
        <f>SUM(D207:D213)</f>
        <v>6</v>
      </c>
      <c r="E214" s="3">
        <f>SUM(E207:E213)</f>
        <v>5</v>
      </c>
      <c r="F214" s="3">
        <f>SUM(F207:F213)</f>
        <v>5</v>
      </c>
      <c r="G214" s="3">
        <f t="shared" ref="G214" si="36">SUM(G207:G213)</f>
        <v>0</v>
      </c>
      <c r="H214" s="3">
        <f t="shared" ref="H214" si="37">SUM(H207:H213)</f>
        <v>0</v>
      </c>
      <c r="I214" s="6">
        <f>SUM(I207:I213)</f>
        <v>6</v>
      </c>
      <c r="J214" s="6"/>
      <c r="K214" s="3">
        <f>SUM(D214:J214)</f>
        <v>22</v>
      </c>
      <c r="L214" s="3"/>
      <c r="M214" s="3"/>
      <c r="N214" s="3"/>
      <c r="O214" s="3"/>
      <c r="P214" s="67"/>
      <c r="Q214" s="67"/>
      <c r="R214" s="67"/>
      <c r="S214" s="67"/>
      <c r="T214" s="67"/>
    </row>
    <row r="215" spans="2:20" x14ac:dyDescent="0.3">
      <c r="B215" s="67"/>
      <c r="C215" s="1"/>
      <c r="D215" s="24"/>
      <c r="E215" s="24"/>
      <c r="F215" s="67"/>
      <c r="G215" s="67"/>
      <c r="H215" s="67"/>
      <c r="I215" s="68"/>
      <c r="J215" s="68"/>
      <c r="K215" s="24"/>
      <c r="L215" s="24"/>
      <c r="M215" s="24"/>
      <c r="N215" s="24"/>
      <c r="O215" s="3"/>
      <c r="P215" s="67"/>
      <c r="Q215" s="67"/>
      <c r="R215" s="67"/>
      <c r="S215" s="67"/>
      <c r="T215" s="67"/>
    </row>
    <row r="216" spans="2:20" x14ac:dyDescent="0.3">
      <c r="B216" s="24" t="s">
        <v>233</v>
      </c>
      <c r="C216" s="25"/>
      <c r="D216" s="69" t="s">
        <v>394</v>
      </c>
      <c r="E216" s="69" t="s">
        <v>395</v>
      </c>
      <c r="F216" s="69" t="s">
        <v>396</v>
      </c>
      <c r="G216" s="69" t="s">
        <v>397</v>
      </c>
      <c r="H216" s="69" t="s">
        <v>398</v>
      </c>
      <c r="I216" s="69" t="s">
        <v>399</v>
      </c>
      <c r="J216" s="69"/>
      <c r="K216" s="24"/>
      <c r="L216" s="24"/>
      <c r="M216" s="24"/>
      <c r="N216" s="24"/>
      <c r="O216" s="26"/>
      <c r="P216" s="24"/>
      <c r="Q216" s="24"/>
      <c r="R216" s="24"/>
      <c r="S216" s="24"/>
      <c r="T216" s="24"/>
    </row>
    <row r="217" spans="2:20" x14ac:dyDescent="0.3">
      <c r="B217" s="67" t="s">
        <v>81</v>
      </c>
      <c r="C217" s="1" t="s">
        <v>234</v>
      </c>
      <c r="D217" s="3">
        <v>1</v>
      </c>
      <c r="E217" s="3">
        <v>1</v>
      </c>
      <c r="F217" s="3">
        <v>1</v>
      </c>
      <c r="G217" s="3"/>
      <c r="H217" s="3"/>
      <c r="I217" s="6">
        <v>1</v>
      </c>
      <c r="J217" s="6"/>
      <c r="K217" s="3"/>
      <c r="L217" s="3"/>
      <c r="M217" s="3"/>
      <c r="N217" s="3"/>
      <c r="O217" s="3"/>
      <c r="P217" s="67"/>
      <c r="Q217" s="67"/>
      <c r="R217" s="67"/>
      <c r="S217" s="67"/>
      <c r="T217" s="67"/>
    </row>
    <row r="218" spans="2:20" x14ac:dyDescent="0.3">
      <c r="B218" s="67" t="s">
        <v>235</v>
      </c>
      <c r="C218" s="1" t="s">
        <v>236</v>
      </c>
      <c r="D218" s="3">
        <v>1</v>
      </c>
      <c r="E218" s="3">
        <v>1</v>
      </c>
      <c r="F218" s="3">
        <v>1</v>
      </c>
      <c r="G218" s="3"/>
      <c r="H218" s="3"/>
      <c r="I218" s="6">
        <v>1</v>
      </c>
      <c r="J218" s="6"/>
      <c r="K218" s="3"/>
      <c r="L218" s="3"/>
      <c r="M218" s="3"/>
      <c r="N218" s="3"/>
      <c r="O218" s="3"/>
      <c r="P218" s="67"/>
      <c r="Q218" s="67"/>
      <c r="R218" s="67"/>
      <c r="S218" s="67"/>
      <c r="T218" s="67"/>
    </row>
    <row r="219" spans="2:20" x14ac:dyDescent="0.3">
      <c r="B219" s="67" t="s">
        <v>237</v>
      </c>
      <c r="C219" s="1" t="s">
        <v>238</v>
      </c>
      <c r="D219" s="3">
        <v>1</v>
      </c>
      <c r="E219" s="3">
        <v>1</v>
      </c>
      <c r="F219" s="3">
        <v>1</v>
      </c>
      <c r="G219" s="3"/>
      <c r="H219" s="3"/>
      <c r="I219" s="6">
        <v>1</v>
      </c>
      <c r="J219" s="6"/>
      <c r="K219" s="3"/>
      <c r="L219" s="3"/>
      <c r="M219" s="3"/>
      <c r="N219" s="3"/>
      <c r="O219" s="3"/>
      <c r="P219" s="67"/>
      <c r="Q219" s="67"/>
      <c r="R219" s="67"/>
      <c r="S219" s="67"/>
      <c r="T219" s="67"/>
    </row>
    <row r="220" spans="2:20" x14ac:dyDescent="0.3">
      <c r="B220" s="67" t="s">
        <v>69</v>
      </c>
      <c r="C220" s="1" t="s">
        <v>239</v>
      </c>
      <c r="D220" s="3">
        <v>1</v>
      </c>
      <c r="E220" s="3">
        <v>1</v>
      </c>
      <c r="F220" s="3">
        <v>1</v>
      </c>
      <c r="G220" s="3"/>
      <c r="H220" s="3"/>
      <c r="I220" s="6">
        <v>1</v>
      </c>
      <c r="J220" s="6"/>
      <c r="K220" s="3"/>
      <c r="L220" s="3"/>
      <c r="M220" s="3"/>
      <c r="N220" s="3"/>
      <c r="O220" s="3"/>
      <c r="P220" s="67"/>
      <c r="Q220" s="67"/>
      <c r="R220" s="67"/>
      <c r="S220" s="67"/>
      <c r="T220" s="67"/>
    </row>
    <row r="221" spans="2:20" x14ac:dyDescent="0.3">
      <c r="B221" s="67" t="s">
        <v>72</v>
      </c>
      <c r="C221" s="1" t="s">
        <v>240</v>
      </c>
      <c r="D221" s="3">
        <v>1</v>
      </c>
      <c r="E221" s="3">
        <v>1</v>
      </c>
      <c r="F221" s="3">
        <v>1</v>
      </c>
      <c r="G221" s="3"/>
      <c r="H221" s="3"/>
      <c r="I221" s="6">
        <v>1</v>
      </c>
      <c r="J221" s="6"/>
      <c r="K221" s="3"/>
      <c r="L221" s="3"/>
      <c r="M221" s="3"/>
      <c r="N221" s="3"/>
      <c r="O221" s="3"/>
      <c r="P221" s="67"/>
      <c r="Q221" s="67"/>
      <c r="R221" s="67"/>
      <c r="S221" s="67"/>
      <c r="T221" s="67"/>
    </row>
    <row r="222" spans="2:20" x14ac:dyDescent="0.3">
      <c r="B222" s="67" t="s">
        <v>74</v>
      </c>
      <c r="C222" s="1" t="s">
        <v>241</v>
      </c>
      <c r="D222" s="3">
        <v>1</v>
      </c>
      <c r="E222" s="3"/>
      <c r="F222" s="3"/>
      <c r="G222" s="3"/>
      <c r="H222" s="3"/>
      <c r="I222" s="6"/>
      <c r="J222" s="45"/>
      <c r="K222" s="43"/>
      <c r="L222" s="3"/>
      <c r="M222" s="3"/>
      <c r="N222" s="3"/>
      <c r="O222" s="3"/>
      <c r="P222" s="67"/>
      <c r="Q222" s="67"/>
      <c r="R222" s="67"/>
      <c r="S222" s="67"/>
      <c r="T222" s="67"/>
    </row>
    <row r="223" spans="2:20" x14ac:dyDescent="0.3">
      <c r="B223" s="67" t="s">
        <v>242</v>
      </c>
      <c r="C223" s="1" t="s">
        <v>243</v>
      </c>
      <c r="D223" s="3"/>
      <c r="E223" s="3"/>
      <c r="F223" s="3"/>
      <c r="G223" s="3"/>
      <c r="H223" s="3"/>
      <c r="I223" s="6">
        <v>1</v>
      </c>
      <c r="J223" s="6"/>
      <c r="K223" s="3" t="s">
        <v>78</v>
      </c>
      <c r="L223" s="3"/>
      <c r="M223" s="3"/>
      <c r="N223" s="3"/>
      <c r="O223" s="3"/>
      <c r="P223" s="67"/>
      <c r="Q223" s="67"/>
      <c r="R223" s="67"/>
      <c r="S223" s="67"/>
      <c r="T223" s="67"/>
    </row>
    <row r="224" spans="2:20" x14ac:dyDescent="0.3">
      <c r="B224" s="67" t="s">
        <v>79</v>
      </c>
      <c r="C224" s="1"/>
      <c r="D224" s="3">
        <f>SUM(D217:D223)</f>
        <v>6</v>
      </c>
      <c r="E224" s="3">
        <f>SUM(E217:E223)</f>
        <v>5</v>
      </c>
      <c r="F224" s="3">
        <f>SUM(F217:F223)</f>
        <v>5</v>
      </c>
      <c r="G224" s="3">
        <f t="shared" ref="G224" si="38">SUM(G217:G223)</f>
        <v>0</v>
      </c>
      <c r="H224" s="3">
        <f t="shared" ref="H224" si="39">SUM(H217:H223)</f>
        <v>0</v>
      </c>
      <c r="I224" s="6">
        <f>SUM(I217:I223)</f>
        <v>6</v>
      </c>
      <c r="J224" s="6"/>
      <c r="K224" s="3">
        <f>SUM(D224:J224)</f>
        <v>22</v>
      </c>
      <c r="L224" s="3"/>
      <c r="M224" s="3"/>
      <c r="N224" s="3"/>
      <c r="O224" s="3"/>
      <c r="P224" s="67"/>
      <c r="Q224" s="67"/>
      <c r="R224" s="67"/>
      <c r="S224" s="67"/>
      <c r="T224" s="67"/>
    </row>
    <row r="225" spans="2:20" x14ac:dyDescent="0.3">
      <c r="B225" s="67"/>
      <c r="C225" s="1"/>
      <c r="D225" s="67"/>
      <c r="E225" s="67"/>
      <c r="F225" s="67"/>
      <c r="G225" s="67"/>
      <c r="H225" s="67"/>
      <c r="I225" s="68"/>
      <c r="J225" s="68"/>
      <c r="K225" s="67"/>
      <c r="L225" s="67"/>
      <c r="M225" s="67"/>
      <c r="N225" s="67"/>
      <c r="O225" s="3"/>
      <c r="P225" s="67"/>
      <c r="Q225" s="67"/>
      <c r="R225" s="67"/>
      <c r="S225" s="67"/>
      <c r="T225" s="67"/>
    </row>
    <row r="226" spans="2:20" x14ac:dyDescent="0.3">
      <c r="B226" s="69" t="s">
        <v>244</v>
      </c>
      <c r="C226" s="4"/>
      <c r="D226" s="69" t="s">
        <v>394</v>
      </c>
      <c r="E226" s="69" t="s">
        <v>395</v>
      </c>
      <c r="F226" s="69" t="s">
        <v>396</v>
      </c>
      <c r="G226" s="69" t="s">
        <v>397</v>
      </c>
      <c r="H226" s="69" t="s">
        <v>398</v>
      </c>
      <c r="I226" s="69" t="s">
        <v>399</v>
      </c>
      <c r="J226" s="69"/>
      <c r="K226" s="69"/>
      <c r="L226" s="69"/>
      <c r="M226" s="69"/>
      <c r="N226" s="69"/>
      <c r="O226" s="5"/>
      <c r="P226" s="69"/>
      <c r="Q226" s="69"/>
      <c r="R226" s="69"/>
      <c r="S226" s="69"/>
      <c r="T226" s="69"/>
    </row>
    <row r="227" spans="2:20" x14ac:dyDescent="0.3">
      <c r="B227" s="67" t="s">
        <v>81</v>
      </c>
      <c r="C227" s="1" t="s">
        <v>245</v>
      </c>
      <c r="D227" s="3">
        <v>1</v>
      </c>
      <c r="E227" s="3">
        <v>1</v>
      </c>
      <c r="F227" s="3">
        <v>1</v>
      </c>
      <c r="G227" s="3"/>
      <c r="H227" s="3"/>
      <c r="I227" s="6">
        <v>1</v>
      </c>
      <c r="J227" s="6"/>
      <c r="K227" s="3"/>
      <c r="L227" s="3"/>
      <c r="M227" s="3"/>
      <c r="N227" s="3"/>
      <c r="O227" s="3"/>
      <c r="P227" s="67"/>
      <c r="Q227" s="67"/>
      <c r="R227" s="67"/>
      <c r="S227" s="67"/>
      <c r="T227" s="67"/>
    </row>
    <row r="228" spans="2:20" x14ac:dyDescent="0.3">
      <c r="B228" s="67" t="s">
        <v>235</v>
      </c>
      <c r="C228" s="1" t="s">
        <v>246</v>
      </c>
      <c r="D228" s="3">
        <v>1</v>
      </c>
      <c r="E228" s="3">
        <v>1</v>
      </c>
      <c r="F228" s="3">
        <v>1</v>
      </c>
      <c r="G228" s="3"/>
      <c r="H228" s="3"/>
      <c r="I228" s="6">
        <v>1</v>
      </c>
      <c r="J228" s="6"/>
      <c r="K228" s="3"/>
      <c r="L228" s="3"/>
      <c r="M228" s="3"/>
      <c r="N228" s="3"/>
      <c r="O228" s="3"/>
      <c r="P228" s="67"/>
      <c r="Q228" s="67"/>
      <c r="R228" s="67"/>
      <c r="S228" s="67"/>
      <c r="T228" s="67"/>
    </row>
    <row r="229" spans="2:20" x14ac:dyDescent="0.3">
      <c r="B229" s="67" t="s">
        <v>237</v>
      </c>
      <c r="C229" s="1" t="s">
        <v>247</v>
      </c>
      <c r="D229" s="3">
        <v>1</v>
      </c>
      <c r="E229" s="3">
        <v>1</v>
      </c>
      <c r="F229" s="3">
        <v>1</v>
      </c>
      <c r="G229" s="3"/>
      <c r="H229" s="3"/>
      <c r="I229" s="6">
        <v>1</v>
      </c>
      <c r="J229" s="6"/>
      <c r="K229" s="3"/>
      <c r="L229" s="3"/>
      <c r="M229" s="3"/>
      <c r="N229" s="3"/>
      <c r="O229" s="3"/>
      <c r="P229" s="67"/>
      <c r="Q229" s="67"/>
      <c r="R229" s="67"/>
      <c r="S229" s="67"/>
      <c r="T229" s="67"/>
    </row>
    <row r="230" spans="2:20" x14ac:dyDescent="0.3">
      <c r="B230" s="67" t="s">
        <v>69</v>
      </c>
      <c r="C230" s="1" t="s">
        <v>248</v>
      </c>
      <c r="D230" s="3">
        <v>1</v>
      </c>
      <c r="E230" s="3">
        <v>1</v>
      </c>
      <c r="F230" s="3">
        <v>1</v>
      </c>
      <c r="G230" s="3"/>
      <c r="H230" s="3"/>
      <c r="I230" s="6">
        <v>1</v>
      </c>
      <c r="J230" s="6"/>
      <c r="K230" s="3"/>
      <c r="L230" s="3"/>
      <c r="M230" s="3"/>
      <c r="N230" s="3"/>
      <c r="O230" s="3"/>
      <c r="P230" s="67"/>
      <c r="Q230" s="67"/>
      <c r="R230" s="67"/>
      <c r="S230" s="67"/>
      <c r="T230" s="67"/>
    </row>
    <row r="231" spans="2:20" x14ac:dyDescent="0.3">
      <c r="B231" s="67" t="s">
        <v>72</v>
      </c>
      <c r="C231" s="1" t="s">
        <v>249</v>
      </c>
      <c r="D231" s="3">
        <v>1</v>
      </c>
      <c r="E231" s="3">
        <v>1</v>
      </c>
      <c r="F231" s="3">
        <v>1</v>
      </c>
      <c r="G231" s="3"/>
      <c r="H231" s="3"/>
      <c r="I231" s="6">
        <v>1</v>
      </c>
      <c r="J231" s="6"/>
      <c r="K231" s="3"/>
      <c r="L231" s="3"/>
      <c r="M231" s="3"/>
      <c r="N231" s="3"/>
      <c r="O231" s="3"/>
      <c r="P231" s="67"/>
      <c r="Q231" s="67"/>
      <c r="R231" s="67"/>
      <c r="S231" s="67"/>
      <c r="T231" s="67"/>
    </row>
    <row r="232" spans="2:20" x14ac:dyDescent="0.3">
      <c r="B232" s="67" t="s">
        <v>74</v>
      </c>
      <c r="C232" s="1" t="s">
        <v>250</v>
      </c>
      <c r="D232" s="3">
        <v>1</v>
      </c>
      <c r="E232" s="3"/>
      <c r="F232" s="3"/>
      <c r="G232" s="3"/>
      <c r="H232" s="3"/>
      <c r="I232" s="6"/>
      <c r="J232" s="45"/>
      <c r="K232" s="43"/>
      <c r="L232" s="3"/>
      <c r="M232" s="3"/>
      <c r="N232" s="3"/>
      <c r="O232" s="3"/>
      <c r="P232" s="67"/>
      <c r="Q232" s="67"/>
      <c r="R232" s="67"/>
      <c r="S232" s="67"/>
      <c r="T232" s="67"/>
    </row>
    <row r="233" spans="2:20" x14ac:dyDescent="0.3">
      <c r="B233" s="67" t="s">
        <v>242</v>
      </c>
      <c r="C233" s="1" t="s">
        <v>251</v>
      </c>
      <c r="D233" s="3"/>
      <c r="E233" s="3"/>
      <c r="F233" s="3"/>
      <c r="G233" s="3"/>
      <c r="H233" s="3"/>
      <c r="I233" s="6">
        <v>1</v>
      </c>
      <c r="J233" s="6"/>
      <c r="K233" s="3" t="s">
        <v>78</v>
      </c>
      <c r="L233" s="3"/>
      <c r="M233" s="3"/>
      <c r="N233" s="3"/>
      <c r="O233" s="3"/>
      <c r="P233" s="67"/>
      <c r="Q233" s="67"/>
      <c r="R233" s="67"/>
      <c r="S233" s="67"/>
      <c r="T233" s="67"/>
    </row>
    <row r="234" spans="2:20" x14ac:dyDescent="0.3">
      <c r="B234" s="67" t="s">
        <v>79</v>
      </c>
      <c r="C234" s="1"/>
      <c r="D234" s="3">
        <f>SUM(D227:D233)</f>
        <v>6</v>
      </c>
      <c r="E234" s="3">
        <f>SUM(E227:E233)</f>
        <v>5</v>
      </c>
      <c r="F234" s="3">
        <f>SUM(F227:F233)</f>
        <v>5</v>
      </c>
      <c r="G234" s="3">
        <f t="shared" ref="G234" si="40">SUM(G227:G233)</f>
        <v>0</v>
      </c>
      <c r="H234" s="3">
        <f t="shared" ref="H234" si="41">SUM(H227:H233)</f>
        <v>0</v>
      </c>
      <c r="I234" s="6">
        <f>SUM(I227:I233)</f>
        <v>6</v>
      </c>
      <c r="J234" s="6"/>
      <c r="K234" s="3">
        <f>SUM(D234:J234)</f>
        <v>22</v>
      </c>
      <c r="L234" s="3"/>
      <c r="M234" s="3"/>
      <c r="N234" s="3"/>
      <c r="O234" s="3"/>
      <c r="P234" s="67"/>
      <c r="Q234" s="67"/>
      <c r="R234" s="67"/>
      <c r="S234" s="67"/>
      <c r="T234" s="67"/>
    </row>
    <row r="235" spans="2:20" x14ac:dyDescent="0.3">
      <c r="B235" s="67"/>
      <c r="C235" s="1"/>
      <c r="D235" s="67"/>
      <c r="E235" s="67"/>
      <c r="F235" s="67"/>
      <c r="G235" s="67"/>
      <c r="H235" s="67"/>
      <c r="I235" s="68"/>
      <c r="J235" s="68"/>
      <c r="K235" s="67"/>
      <c r="L235" s="67"/>
      <c r="M235" s="67"/>
      <c r="N235" s="67"/>
      <c r="O235" s="3"/>
      <c r="P235" s="67"/>
      <c r="Q235" s="67"/>
      <c r="R235" s="67"/>
      <c r="S235" s="67"/>
      <c r="T235" s="67"/>
    </row>
    <row r="236" spans="2:20" x14ac:dyDescent="0.3">
      <c r="B236" s="69" t="s">
        <v>252</v>
      </c>
      <c r="C236" s="4"/>
      <c r="D236" s="69" t="s">
        <v>394</v>
      </c>
      <c r="E236" s="69" t="s">
        <v>395</v>
      </c>
      <c r="F236" s="69" t="s">
        <v>396</v>
      </c>
      <c r="G236" s="69" t="s">
        <v>397</v>
      </c>
      <c r="H236" s="69" t="s">
        <v>398</v>
      </c>
      <c r="I236" s="69" t="s">
        <v>399</v>
      </c>
      <c r="J236" s="69"/>
      <c r="K236" s="69"/>
      <c r="L236" s="69"/>
      <c r="M236" s="69"/>
      <c r="N236" s="69"/>
      <c r="O236" s="5"/>
      <c r="P236" s="69"/>
      <c r="Q236" s="69"/>
      <c r="R236" s="69"/>
      <c r="S236" s="69"/>
      <c r="T236" s="69"/>
    </row>
    <row r="237" spans="2:20" x14ac:dyDescent="0.3">
      <c r="B237" s="67" t="s">
        <v>81</v>
      </c>
      <c r="C237" s="1" t="s">
        <v>253</v>
      </c>
      <c r="D237" s="3">
        <v>1</v>
      </c>
      <c r="E237" s="3">
        <v>1</v>
      </c>
      <c r="F237" s="3">
        <v>1</v>
      </c>
      <c r="G237" s="3"/>
      <c r="H237" s="3"/>
      <c r="I237" s="6">
        <v>1</v>
      </c>
      <c r="J237" s="6"/>
      <c r="K237" s="3"/>
      <c r="L237" s="3"/>
      <c r="M237" s="3"/>
      <c r="N237" s="3"/>
      <c r="O237" s="3"/>
      <c r="P237" s="67"/>
      <c r="Q237" s="67"/>
      <c r="R237" s="67"/>
      <c r="S237" s="67"/>
      <c r="T237" s="67"/>
    </row>
    <row r="238" spans="2:20" x14ac:dyDescent="0.3">
      <c r="B238" s="41" t="s">
        <v>235</v>
      </c>
      <c r="C238" s="42" t="s">
        <v>254</v>
      </c>
      <c r="D238" s="3">
        <v>1</v>
      </c>
      <c r="E238" s="3">
        <v>1</v>
      </c>
      <c r="F238" s="3">
        <v>1</v>
      </c>
      <c r="G238" s="3"/>
      <c r="H238" s="3"/>
      <c r="I238" s="6">
        <v>1</v>
      </c>
      <c r="J238" s="6"/>
      <c r="K238" s="3"/>
      <c r="L238" s="43"/>
      <c r="M238" s="43"/>
      <c r="N238" s="43"/>
      <c r="O238" s="43"/>
      <c r="P238" s="43"/>
      <c r="Q238" s="41"/>
      <c r="R238" s="41"/>
      <c r="S238" s="41"/>
      <c r="T238" s="41"/>
    </row>
    <row r="239" spans="2:20" x14ac:dyDescent="0.3">
      <c r="B239" s="67" t="s">
        <v>237</v>
      </c>
      <c r="C239" s="1" t="s">
        <v>255</v>
      </c>
      <c r="D239" s="3">
        <v>1</v>
      </c>
      <c r="E239" s="3">
        <v>1</v>
      </c>
      <c r="F239" s="3">
        <v>1</v>
      </c>
      <c r="G239" s="3">
        <v>1</v>
      </c>
      <c r="H239" s="3">
        <v>1</v>
      </c>
      <c r="I239" s="6">
        <v>1</v>
      </c>
      <c r="J239" s="6"/>
      <c r="K239" s="3"/>
      <c r="L239" s="3"/>
      <c r="M239" s="3"/>
      <c r="N239" s="3"/>
      <c r="O239" s="3"/>
      <c r="P239" s="67"/>
      <c r="Q239" s="67"/>
      <c r="R239" s="67"/>
      <c r="S239" s="67"/>
      <c r="T239" s="67"/>
    </row>
    <row r="240" spans="2:20" x14ac:dyDescent="0.3">
      <c r="B240" s="67" t="s">
        <v>69</v>
      </c>
      <c r="C240" s="1" t="s">
        <v>256</v>
      </c>
      <c r="D240" s="3">
        <v>1</v>
      </c>
      <c r="E240" s="3">
        <v>1</v>
      </c>
      <c r="F240" s="3">
        <v>1</v>
      </c>
      <c r="G240" s="3">
        <v>1</v>
      </c>
      <c r="H240" s="3">
        <v>1</v>
      </c>
      <c r="I240" s="6">
        <v>1</v>
      </c>
      <c r="J240" s="6"/>
      <c r="K240" s="3"/>
      <c r="L240" s="3"/>
      <c r="M240" s="3"/>
      <c r="N240" s="3"/>
      <c r="O240" s="3"/>
      <c r="P240" s="67"/>
      <c r="Q240" s="67"/>
      <c r="R240" s="67"/>
      <c r="S240" s="67"/>
      <c r="T240" s="67"/>
    </row>
    <row r="241" spans="2:20" x14ac:dyDescent="0.3">
      <c r="B241" s="67" t="s">
        <v>72</v>
      </c>
      <c r="C241" s="1" t="s">
        <v>257</v>
      </c>
      <c r="D241" s="3">
        <v>1</v>
      </c>
      <c r="E241" s="3">
        <v>1</v>
      </c>
      <c r="F241" s="3">
        <v>1</v>
      </c>
      <c r="G241" s="3">
        <v>1</v>
      </c>
      <c r="H241" s="3">
        <v>1</v>
      </c>
      <c r="I241" s="6">
        <v>1</v>
      </c>
      <c r="J241" s="6"/>
      <c r="K241" s="3"/>
      <c r="L241" s="3"/>
      <c r="M241" s="3"/>
      <c r="N241" s="3"/>
      <c r="O241" s="3"/>
      <c r="P241" s="67"/>
      <c r="Q241" s="67"/>
      <c r="R241" s="67"/>
      <c r="S241" s="67"/>
      <c r="T241" s="67"/>
    </row>
    <row r="242" spans="2:20" x14ac:dyDescent="0.3">
      <c r="B242" s="67" t="s">
        <v>74</v>
      </c>
      <c r="C242" s="1" t="s">
        <v>258</v>
      </c>
      <c r="D242" s="3">
        <v>1</v>
      </c>
      <c r="E242" s="3"/>
      <c r="F242" s="3"/>
      <c r="G242" s="3"/>
      <c r="H242" s="3"/>
      <c r="I242" s="6"/>
      <c r="J242" s="45"/>
      <c r="K242" s="43"/>
      <c r="L242" s="3"/>
      <c r="M242" s="3"/>
      <c r="N242" s="3"/>
      <c r="O242" s="3"/>
      <c r="P242" s="67"/>
      <c r="Q242" s="67"/>
      <c r="R242" s="67"/>
      <c r="S242" s="67"/>
      <c r="T242" s="67"/>
    </row>
    <row r="243" spans="2:20" x14ac:dyDescent="0.3">
      <c r="B243" s="67" t="s">
        <v>242</v>
      </c>
      <c r="C243" s="1" t="s">
        <v>259</v>
      </c>
      <c r="D243" s="3"/>
      <c r="E243" s="3"/>
      <c r="F243" s="3"/>
      <c r="G243" s="3"/>
      <c r="H243" s="3"/>
      <c r="I243" s="6">
        <v>1</v>
      </c>
      <c r="J243" s="6"/>
      <c r="K243" s="3" t="s">
        <v>78</v>
      </c>
      <c r="L243" s="3"/>
      <c r="M243" s="3"/>
      <c r="N243" s="3"/>
      <c r="O243" s="3"/>
      <c r="P243" s="67"/>
      <c r="Q243" s="67"/>
      <c r="R243" s="67"/>
      <c r="S243" s="67"/>
      <c r="T243" s="67"/>
    </row>
    <row r="244" spans="2:20" x14ac:dyDescent="0.3">
      <c r="B244" s="67" t="s">
        <v>79</v>
      </c>
      <c r="C244" s="1"/>
      <c r="D244" s="3">
        <f>SUM(D237:D243)</f>
        <v>6</v>
      </c>
      <c r="E244" s="3">
        <f>SUM(E237:E243)</f>
        <v>5</v>
      </c>
      <c r="F244" s="3">
        <f>SUM(F237:F243)</f>
        <v>5</v>
      </c>
      <c r="G244" s="3">
        <f t="shared" ref="G244" si="42">SUM(G237:G243)</f>
        <v>3</v>
      </c>
      <c r="H244" s="3">
        <f t="shared" ref="H244" si="43">SUM(H237:H243)</f>
        <v>3</v>
      </c>
      <c r="I244" s="6">
        <f>SUM(I237:I243)</f>
        <v>6</v>
      </c>
      <c r="J244" s="6"/>
      <c r="K244" s="3">
        <f>SUM(D244:J244)</f>
        <v>28</v>
      </c>
      <c r="L244" s="3"/>
      <c r="M244" s="3"/>
      <c r="N244" s="3"/>
      <c r="O244" s="3"/>
      <c r="P244" s="67"/>
      <c r="Q244" s="67"/>
      <c r="R244" s="67"/>
      <c r="S244" s="67"/>
      <c r="T244" s="67"/>
    </row>
    <row r="245" spans="2:20" x14ac:dyDescent="0.3">
      <c r="B245" s="67"/>
      <c r="C245" s="1"/>
      <c r="D245" s="67"/>
      <c r="E245" s="67"/>
      <c r="F245" s="67"/>
      <c r="G245" s="67"/>
      <c r="H245" s="67"/>
      <c r="I245" s="68"/>
      <c r="J245" s="68"/>
      <c r="K245" s="67"/>
      <c r="L245" s="67"/>
      <c r="M245" s="67"/>
      <c r="N245" s="67"/>
      <c r="O245" s="3"/>
      <c r="P245" s="67"/>
      <c r="Q245" s="67"/>
      <c r="R245" s="67"/>
      <c r="S245" s="67"/>
      <c r="T245" s="67"/>
    </row>
    <row r="246" spans="2:20" x14ac:dyDescent="0.3">
      <c r="B246" s="69" t="s">
        <v>260</v>
      </c>
      <c r="C246" s="4"/>
      <c r="D246" s="69" t="s">
        <v>394</v>
      </c>
      <c r="E246" s="69" t="s">
        <v>395</v>
      </c>
      <c r="F246" s="69" t="s">
        <v>396</v>
      </c>
      <c r="G246" s="69" t="s">
        <v>397</v>
      </c>
      <c r="H246" s="69" t="s">
        <v>398</v>
      </c>
      <c r="I246" s="69" t="s">
        <v>399</v>
      </c>
      <c r="J246" s="69"/>
      <c r="K246" s="69"/>
      <c r="L246" s="69"/>
      <c r="M246" s="69"/>
      <c r="N246" s="69"/>
      <c r="O246" s="5"/>
      <c r="P246" s="69"/>
      <c r="Q246" s="69"/>
      <c r="R246" s="69"/>
      <c r="S246" s="69"/>
      <c r="T246" s="69"/>
    </row>
    <row r="247" spans="2:20" x14ac:dyDescent="0.3">
      <c r="B247" s="67" t="s">
        <v>81</v>
      </c>
      <c r="C247" s="1" t="s">
        <v>261</v>
      </c>
      <c r="D247" s="3">
        <v>1</v>
      </c>
      <c r="E247" s="3">
        <v>1</v>
      </c>
      <c r="F247" s="3">
        <v>1</v>
      </c>
      <c r="G247" s="3">
        <v>1</v>
      </c>
      <c r="H247" s="3">
        <v>1</v>
      </c>
      <c r="I247" s="6">
        <v>1</v>
      </c>
      <c r="J247" s="6"/>
      <c r="K247" s="3"/>
      <c r="L247" s="3"/>
      <c r="M247" s="3"/>
      <c r="N247" s="3"/>
      <c r="O247" s="3"/>
      <c r="P247" s="67"/>
      <c r="Q247" s="67"/>
      <c r="R247" s="67"/>
      <c r="S247" s="67"/>
      <c r="T247" s="67"/>
    </row>
    <row r="248" spans="2:20" x14ac:dyDescent="0.3">
      <c r="B248" s="67" t="s">
        <v>235</v>
      </c>
      <c r="C248" s="1" t="s">
        <v>262</v>
      </c>
      <c r="D248" s="3">
        <v>1</v>
      </c>
      <c r="E248" s="3">
        <v>1</v>
      </c>
      <c r="F248" s="3">
        <v>1</v>
      </c>
      <c r="G248" s="3">
        <v>1</v>
      </c>
      <c r="H248" s="3">
        <v>1</v>
      </c>
      <c r="I248" s="6">
        <v>1</v>
      </c>
      <c r="J248" s="6"/>
      <c r="K248" s="3"/>
      <c r="L248" s="3"/>
      <c r="M248" s="3"/>
      <c r="N248" s="3"/>
      <c r="O248" s="3"/>
      <c r="P248" s="67"/>
      <c r="Q248" s="67"/>
      <c r="R248" s="67"/>
      <c r="S248" s="67"/>
      <c r="T248" s="67"/>
    </row>
    <row r="249" spans="2:20" x14ac:dyDescent="0.3">
      <c r="B249" s="67" t="s">
        <v>237</v>
      </c>
      <c r="C249" s="1" t="s">
        <v>263</v>
      </c>
      <c r="D249" s="3">
        <v>1</v>
      </c>
      <c r="E249" s="3">
        <v>1</v>
      </c>
      <c r="F249" s="3">
        <v>1</v>
      </c>
      <c r="G249" s="3">
        <v>1</v>
      </c>
      <c r="H249" s="3">
        <v>1</v>
      </c>
      <c r="I249" s="6">
        <v>1</v>
      </c>
      <c r="J249" s="6"/>
      <c r="K249" s="3"/>
      <c r="L249" s="3"/>
      <c r="M249" s="3"/>
      <c r="N249" s="3"/>
      <c r="O249" s="3"/>
      <c r="P249" s="67"/>
      <c r="Q249" s="67"/>
      <c r="R249" s="67"/>
      <c r="S249" s="67"/>
      <c r="T249" s="67"/>
    </row>
    <row r="250" spans="2:20" x14ac:dyDescent="0.3">
      <c r="B250" s="67" t="s">
        <v>69</v>
      </c>
      <c r="C250" s="1" t="s">
        <v>264</v>
      </c>
      <c r="D250" s="3">
        <v>1</v>
      </c>
      <c r="E250" s="3">
        <v>1</v>
      </c>
      <c r="F250" s="3">
        <v>1</v>
      </c>
      <c r="G250" s="3">
        <v>1</v>
      </c>
      <c r="H250" s="3">
        <v>1</v>
      </c>
      <c r="I250" s="6">
        <v>1</v>
      </c>
      <c r="J250" s="6"/>
      <c r="K250" s="3"/>
      <c r="L250" s="3"/>
      <c r="M250" s="3"/>
      <c r="N250" s="3"/>
      <c r="O250" s="3"/>
      <c r="P250" s="67"/>
      <c r="Q250" s="67"/>
      <c r="R250" s="67"/>
      <c r="S250" s="67"/>
      <c r="T250" s="67"/>
    </row>
    <row r="251" spans="2:20" x14ac:dyDescent="0.3">
      <c r="B251" s="67" t="s">
        <v>72</v>
      </c>
      <c r="C251" s="1" t="s">
        <v>265</v>
      </c>
      <c r="D251" s="3">
        <v>1</v>
      </c>
      <c r="E251" s="3">
        <v>1</v>
      </c>
      <c r="F251" s="3">
        <v>1</v>
      </c>
      <c r="G251" s="3">
        <v>1</v>
      </c>
      <c r="H251" s="3">
        <v>1</v>
      </c>
      <c r="I251" s="6">
        <v>1</v>
      </c>
      <c r="J251" s="6"/>
      <c r="K251" s="3"/>
      <c r="L251" s="3"/>
      <c r="M251" s="3"/>
      <c r="N251" s="3"/>
      <c r="O251" s="3"/>
      <c r="P251" s="67"/>
      <c r="Q251" s="67"/>
      <c r="R251" s="67"/>
      <c r="S251" s="67"/>
      <c r="T251" s="67"/>
    </row>
    <row r="252" spans="2:20" x14ac:dyDescent="0.3">
      <c r="B252" s="67" t="s">
        <v>74</v>
      </c>
      <c r="C252" s="1" t="s">
        <v>266</v>
      </c>
      <c r="D252" s="3">
        <v>1</v>
      </c>
      <c r="E252" s="3"/>
      <c r="F252" s="3"/>
      <c r="G252" s="3"/>
      <c r="H252" s="3"/>
      <c r="I252" s="6"/>
      <c r="J252" s="45"/>
      <c r="K252" s="43"/>
      <c r="L252" s="3"/>
      <c r="M252" s="3"/>
      <c r="N252" s="3"/>
      <c r="O252" s="3"/>
      <c r="P252" s="67"/>
      <c r="Q252" s="67"/>
      <c r="R252" s="67"/>
      <c r="S252" s="67"/>
      <c r="T252" s="67"/>
    </row>
    <row r="253" spans="2:20" x14ac:dyDescent="0.3">
      <c r="B253" s="67" t="s">
        <v>242</v>
      </c>
      <c r="C253" s="1" t="s">
        <v>267</v>
      </c>
      <c r="D253" s="3"/>
      <c r="E253" s="3"/>
      <c r="F253" s="3"/>
      <c r="G253" s="3"/>
      <c r="H253" s="3"/>
      <c r="I253" s="6">
        <v>1</v>
      </c>
      <c r="J253" s="6"/>
      <c r="K253" s="3" t="s">
        <v>78</v>
      </c>
      <c r="L253" s="3"/>
      <c r="M253" s="3"/>
      <c r="N253" s="3"/>
      <c r="O253" s="3"/>
      <c r="P253" s="67"/>
      <c r="Q253" s="67"/>
      <c r="R253" s="67"/>
      <c r="S253" s="67"/>
      <c r="T253" s="67"/>
    </row>
    <row r="254" spans="2:20" x14ac:dyDescent="0.3">
      <c r="B254" s="67" t="s">
        <v>79</v>
      </c>
      <c r="C254" s="1"/>
      <c r="D254" s="3">
        <f>SUM(D247:D253)</f>
        <v>6</v>
      </c>
      <c r="E254" s="3">
        <f>SUM(E247:E253)</f>
        <v>5</v>
      </c>
      <c r="F254" s="3">
        <f>SUM(F247:F253)</f>
        <v>5</v>
      </c>
      <c r="G254" s="3">
        <f t="shared" ref="G254" si="44">SUM(G247:G253)</f>
        <v>5</v>
      </c>
      <c r="H254" s="3">
        <f t="shared" ref="H254" si="45">SUM(H247:H253)</f>
        <v>5</v>
      </c>
      <c r="I254" s="6">
        <f>SUM(I247:I253)</f>
        <v>6</v>
      </c>
      <c r="J254" s="6"/>
      <c r="K254" s="3">
        <f>SUM(D254:J254)</f>
        <v>32</v>
      </c>
      <c r="L254" s="3"/>
      <c r="M254" s="3"/>
      <c r="N254" s="3"/>
      <c r="O254" s="3"/>
      <c r="P254" s="67"/>
      <c r="Q254" s="67"/>
      <c r="R254" s="67"/>
      <c r="S254" s="67"/>
      <c r="T254" s="67"/>
    </row>
    <row r="255" spans="2:20" x14ac:dyDescent="0.3">
      <c r="B255" s="67"/>
      <c r="C255" s="1"/>
      <c r="D255" s="67"/>
      <c r="E255" s="67"/>
      <c r="F255" s="67"/>
      <c r="G255" s="67"/>
      <c r="H255" s="67"/>
      <c r="I255" s="68"/>
      <c r="J255" s="68"/>
      <c r="K255" s="67"/>
      <c r="L255" s="67"/>
      <c r="M255" s="67"/>
      <c r="N255" s="67"/>
      <c r="O255" s="3"/>
      <c r="P255" s="67"/>
      <c r="Q255" s="67"/>
      <c r="R255" s="67"/>
      <c r="S255" s="67"/>
      <c r="T255" s="67"/>
    </row>
    <row r="256" spans="2:20" x14ac:dyDescent="0.3">
      <c r="B256" s="69" t="s">
        <v>268</v>
      </c>
      <c r="C256" s="4"/>
      <c r="D256" s="69" t="s">
        <v>394</v>
      </c>
      <c r="E256" s="69" t="s">
        <v>395</v>
      </c>
      <c r="F256" s="69" t="s">
        <v>396</v>
      </c>
      <c r="G256" s="69" t="s">
        <v>397</v>
      </c>
      <c r="H256" s="69" t="s">
        <v>398</v>
      </c>
      <c r="I256" s="69" t="s">
        <v>399</v>
      </c>
      <c r="J256" s="69"/>
      <c r="K256" s="69"/>
      <c r="L256" s="69"/>
      <c r="M256" s="69"/>
      <c r="N256" s="69"/>
      <c r="O256" s="5"/>
      <c r="P256" s="69"/>
      <c r="Q256" s="69"/>
      <c r="R256" s="69"/>
      <c r="S256" s="69"/>
      <c r="T256" s="69"/>
    </row>
    <row r="257" spans="2:20" x14ac:dyDescent="0.3">
      <c r="B257" s="67" t="s">
        <v>81</v>
      </c>
      <c r="C257" s="1" t="s">
        <v>269</v>
      </c>
      <c r="D257" s="3">
        <v>1</v>
      </c>
      <c r="E257" s="3">
        <v>1</v>
      </c>
      <c r="F257" s="3">
        <v>1</v>
      </c>
      <c r="G257" s="3">
        <v>1</v>
      </c>
      <c r="H257" s="3">
        <v>1</v>
      </c>
      <c r="I257" s="6">
        <v>1</v>
      </c>
      <c r="J257" s="6"/>
      <c r="K257" s="3"/>
      <c r="L257" s="3"/>
      <c r="M257" s="3"/>
      <c r="N257" s="3"/>
      <c r="O257" s="3"/>
      <c r="P257" s="67"/>
      <c r="Q257" s="67"/>
      <c r="R257" s="67"/>
      <c r="S257" s="67"/>
      <c r="T257" s="67"/>
    </row>
    <row r="258" spans="2:20" x14ac:dyDescent="0.3">
      <c r="B258" s="67" t="s">
        <v>235</v>
      </c>
      <c r="C258" s="1" t="s">
        <v>270</v>
      </c>
      <c r="D258" s="3">
        <v>1</v>
      </c>
      <c r="E258" s="3">
        <v>1</v>
      </c>
      <c r="F258" s="3">
        <v>1</v>
      </c>
      <c r="G258" s="3">
        <v>1</v>
      </c>
      <c r="H258" s="3">
        <v>1</v>
      </c>
      <c r="I258" s="6">
        <v>1</v>
      </c>
      <c r="J258" s="6"/>
      <c r="K258" s="3"/>
      <c r="L258" s="3"/>
      <c r="M258" s="3"/>
      <c r="N258" s="3"/>
      <c r="O258" s="3"/>
      <c r="P258" s="67"/>
      <c r="Q258" s="67"/>
      <c r="R258" s="67"/>
      <c r="S258" s="67"/>
      <c r="T258" s="67"/>
    </row>
    <row r="259" spans="2:20" x14ac:dyDescent="0.3">
      <c r="B259" s="67" t="s">
        <v>237</v>
      </c>
      <c r="C259" s="1" t="s">
        <v>271</v>
      </c>
      <c r="D259" s="3">
        <v>1</v>
      </c>
      <c r="E259" s="3">
        <v>1</v>
      </c>
      <c r="F259" s="3">
        <v>1</v>
      </c>
      <c r="G259" s="3">
        <v>1</v>
      </c>
      <c r="H259" s="3">
        <v>1</v>
      </c>
      <c r="I259" s="6">
        <v>1</v>
      </c>
      <c r="J259" s="6"/>
      <c r="K259" s="3"/>
      <c r="L259" s="3"/>
      <c r="M259" s="3"/>
      <c r="N259" s="3"/>
      <c r="O259" s="3"/>
      <c r="P259" s="67"/>
      <c r="Q259" s="67"/>
      <c r="R259" s="67"/>
      <c r="S259" s="67"/>
      <c r="T259" s="67"/>
    </row>
    <row r="260" spans="2:20" x14ac:dyDescent="0.3">
      <c r="B260" s="67" t="s">
        <v>69</v>
      </c>
      <c r="C260" s="1" t="s">
        <v>272</v>
      </c>
      <c r="D260" s="3">
        <v>1</v>
      </c>
      <c r="E260" s="3">
        <v>1</v>
      </c>
      <c r="F260" s="3">
        <v>1</v>
      </c>
      <c r="G260" s="3">
        <v>1</v>
      </c>
      <c r="H260" s="3">
        <v>1</v>
      </c>
      <c r="I260" s="6">
        <v>1</v>
      </c>
      <c r="J260" s="6"/>
      <c r="K260" s="3"/>
      <c r="L260" s="3"/>
      <c r="M260" s="3"/>
      <c r="N260" s="3"/>
      <c r="O260" s="3"/>
      <c r="P260" s="67"/>
      <c r="Q260" s="67"/>
      <c r="R260" s="67"/>
      <c r="S260" s="67"/>
      <c r="T260" s="67"/>
    </row>
    <row r="261" spans="2:20" x14ac:dyDescent="0.3">
      <c r="B261" s="67" t="s">
        <v>72</v>
      </c>
      <c r="C261" s="1" t="s">
        <v>273</v>
      </c>
      <c r="D261" s="3">
        <v>1</v>
      </c>
      <c r="E261" s="3">
        <v>1</v>
      </c>
      <c r="F261" s="3">
        <v>1</v>
      </c>
      <c r="G261" s="3">
        <v>1</v>
      </c>
      <c r="H261" s="3">
        <v>1</v>
      </c>
      <c r="I261" s="6">
        <v>1</v>
      </c>
      <c r="J261" s="6"/>
      <c r="K261" s="3"/>
      <c r="L261" s="3"/>
      <c r="M261" s="3"/>
      <c r="N261" s="3"/>
      <c r="O261" s="3"/>
      <c r="P261" s="67"/>
      <c r="Q261" s="67"/>
      <c r="R261" s="67"/>
      <c r="S261" s="67"/>
      <c r="T261" s="67"/>
    </row>
    <row r="262" spans="2:20" x14ac:dyDescent="0.3">
      <c r="B262" s="67" t="s">
        <v>74</v>
      </c>
      <c r="C262" s="1" t="s">
        <v>274</v>
      </c>
      <c r="D262" s="3">
        <v>1</v>
      </c>
      <c r="E262" s="3"/>
      <c r="F262" s="3"/>
      <c r="G262" s="3"/>
      <c r="H262" s="3"/>
      <c r="I262" s="6"/>
      <c r="J262" s="45"/>
      <c r="K262" s="43"/>
      <c r="L262" s="3"/>
      <c r="M262" s="3"/>
      <c r="N262" s="3"/>
      <c r="O262" s="3"/>
      <c r="P262" s="67"/>
      <c r="Q262" s="67"/>
      <c r="R262" s="67"/>
      <c r="S262" s="67"/>
      <c r="T262" s="67"/>
    </row>
    <row r="263" spans="2:20" x14ac:dyDescent="0.3">
      <c r="B263" s="67" t="s">
        <v>242</v>
      </c>
      <c r="C263" s="1" t="s">
        <v>275</v>
      </c>
      <c r="D263" s="3"/>
      <c r="E263" s="3"/>
      <c r="F263" s="3"/>
      <c r="G263" s="3"/>
      <c r="H263" s="3"/>
      <c r="I263" s="6">
        <v>1</v>
      </c>
      <c r="J263" s="6"/>
      <c r="K263" s="3" t="s">
        <v>78</v>
      </c>
      <c r="L263" s="3"/>
      <c r="M263" s="3"/>
      <c r="N263" s="3"/>
      <c r="O263" s="3"/>
      <c r="P263" s="67"/>
      <c r="Q263" s="67"/>
      <c r="R263" s="67"/>
      <c r="S263" s="67"/>
      <c r="T263" s="67"/>
    </row>
    <row r="264" spans="2:20" x14ac:dyDescent="0.3">
      <c r="B264" s="67" t="s">
        <v>79</v>
      </c>
      <c r="C264" s="1"/>
      <c r="D264" s="3">
        <f>SUM(D257:D263)</f>
        <v>6</v>
      </c>
      <c r="E264" s="3">
        <f>SUM(E257:E263)</f>
        <v>5</v>
      </c>
      <c r="F264" s="3">
        <f>SUM(F257:F263)</f>
        <v>5</v>
      </c>
      <c r="G264" s="3">
        <f t="shared" ref="G264" si="46">SUM(G257:G263)</f>
        <v>5</v>
      </c>
      <c r="H264" s="3">
        <f t="shared" ref="H264" si="47">SUM(H257:H263)</f>
        <v>5</v>
      </c>
      <c r="I264" s="6">
        <f>SUM(I257:I263)</f>
        <v>6</v>
      </c>
      <c r="J264" s="6"/>
      <c r="K264" s="3">
        <f>SUM(D264:J264)</f>
        <v>32</v>
      </c>
      <c r="L264" s="3"/>
      <c r="M264" s="3"/>
      <c r="N264" s="3"/>
      <c r="O264" s="3"/>
      <c r="P264" s="67"/>
      <c r="Q264" s="67"/>
      <c r="R264" s="67"/>
      <c r="S264" s="67"/>
      <c r="T264" s="67"/>
    </row>
    <row r="265" spans="2:20" x14ac:dyDescent="0.3">
      <c r="B265" s="67"/>
      <c r="C265" s="1"/>
      <c r="D265" s="67"/>
      <c r="E265" s="67"/>
      <c r="F265" s="67"/>
      <c r="G265" s="67"/>
      <c r="H265" s="67"/>
      <c r="I265" s="68"/>
      <c r="J265" s="68"/>
      <c r="K265" s="67"/>
      <c r="L265" s="67"/>
      <c r="M265" s="67"/>
      <c r="N265" s="67"/>
      <c r="O265" s="3"/>
      <c r="P265" s="67"/>
      <c r="Q265" s="67"/>
      <c r="R265" s="67"/>
      <c r="S265" s="67"/>
      <c r="T265" s="67"/>
    </row>
    <row r="266" spans="2:20" x14ac:dyDescent="0.3">
      <c r="B266" s="69" t="s">
        <v>276</v>
      </c>
      <c r="C266" s="4"/>
      <c r="D266" s="69" t="s">
        <v>394</v>
      </c>
      <c r="E266" s="69" t="s">
        <v>395</v>
      </c>
      <c r="F266" s="69" t="s">
        <v>396</v>
      </c>
      <c r="G266" s="69" t="s">
        <v>397</v>
      </c>
      <c r="H266" s="69" t="s">
        <v>398</v>
      </c>
      <c r="I266" s="69" t="s">
        <v>399</v>
      </c>
      <c r="J266" s="69"/>
      <c r="K266" s="69"/>
      <c r="L266" s="69"/>
      <c r="M266" s="69"/>
      <c r="N266" s="69"/>
      <c r="O266" s="5"/>
      <c r="P266" s="69"/>
      <c r="Q266" s="69"/>
      <c r="R266" s="69"/>
      <c r="S266" s="69"/>
      <c r="T266" s="69"/>
    </row>
    <row r="267" spans="2:20" x14ac:dyDescent="0.3">
      <c r="B267" s="67" t="s">
        <v>81</v>
      </c>
      <c r="C267" s="1" t="s">
        <v>277</v>
      </c>
      <c r="D267" s="3">
        <v>1</v>
      </c>
      <c r="E267" s="3">
        <v>1</v>
      </c>
      <c r="F267" s="3">
        <v>1</v>
      </c>
      <c r="G267" s="3">
        <v>1</v>
      </c>
      <c r="H267" s="3">
        <v>1</v>
      </c>
      <c r="I267" s="6">
        <v>1</v>
      </c>
      <c r="J267" s="6"/>
      <c r="K267" s="3"/>
      <c r="L267" s="3"/>
      <c r="M267" s="3"/>
      <c r="N267" s="3"/>
      <c r="O267" s="3"/>
      <c r="P267" s="67"/>
      <c r="Q267" s="67"/>
      <c r="R267" s="67"/>
      <c r="S267" s="67"/>
      <c r="T267" s="67"/>
    </row>
    <row r="268" spans="2:20" x14ac:dyDescent="0.3">
      <c r="B268" s="67" t="s">
        <v>235</v>
      </c>
      <c r="C268" s="1" t="s">
        <v>278</v>
      </c>
      <c r="D268" s="3">
        <v>1</v>
      </c>
      <c r="E268" s="3">
        <v>1</v>
      </c>
      <c r="F268" s="3">
        <v>1</v>
      </c>
      <c r="G268" s="3">
        <v>1</v>
      </c>
      <c r="H268" s="3">
        <v>1</v>
      </c>
      <c r="I268" s="6">
        <v>1</v>
      </c>
      <c r="J268" s="6"/>
      <c r="K268" s="3"/>
      <c r="L268" s="3"/>
      <c r="M268" s="3"/>
      <c r="N268" s="3"/>
      <c r="O268" s="3"/>
      <c r="P268" s="67"/>
      <c r="Q268" s="67"/>
      <c r="R268" s="67"/>
      <c r="S268" s="67"/>
      <c r="T268" s="67"/>
    </row>
    <row r="269" spans="2:20" x14ac:dyDescent="0.3">
      <c r="B269" s="67" t="s">
        <v>237</v>
      </c>
      <c r="C269" s="1" t="s">
        <v>279</v>
      </c>
      <c r="D269" s="3">
        <v>1</v>
      </c>
      <c r="E269" s="3">
        <v>1</v>
      </c>
      <c r="F269" s="3">
        <v>1</v>
      </c>
      <c r="G269" s="3">
        <v>1</v>
      </c>
      <c r="H269" s="3">
        <v>1</v>
      </c>
      <c r="I269" s="6">
        <v>1</v>
      </c>
      <c r="J269" s="6"/>
      <c r="K269" s="3"/>
      <c r="L269" s="3"/>
      <c r="M269" s="3"/>
      <c r="N269" s="3"/>
      <c r="O269" s="3"/>
      <c r="P269" s="67"/>
      <c r="Q269" s="67"/>
      <c r="R269" s="67"/>
      <c r="S269" s="67"/>
      <c r="T269" s="67"/>
    </row>
    <row r="270" spans="2:20" x14ac:dyDescent="0.3">
      <c r="B270" s="67" t="s">
        <v>69</v>
      </c>
      <c r="C270" s="1" t="s">
        <v>280</v>
      </c>
      <c r="D270" s="3">
        <v>1</v>
      </c>
      <c r="E270" s="3">
        <v>1</v>
      </c>
      <c r="F270" s="3">
        <v>1</v>
      </c>
      <c r="G270" s="3">
        <v>1</v>
      </c>
      <c r="H270" s="3">
        <v>1</v>
      </c>
      <c r="I270" s="6">
        <v>1</v>
      </c>
      <c r="J270" s="6"/>
      <c r="K270" s="3"/>
      <c r="L270" s="3"/>
      <c r="M270" s="3"/>
      <c r="N270" s="3"/>
      <c r="O270" s="3"/>
      <c r="P270" s="67"/>
      <c r="Q270" s="67"/>
      <c r="R270" s="67"/>
      <c r="S270" s="67"/>
      <c r="T270" s="67"/>
    </row>
    <row r="271" spans="2:20" x14ac:dyDescent="0.3">
      <c r="B271" s="67" t="s">
        <v>72</v>
      </c>
      <c r="C271" s="1" t="s">
        <v>281</v>
      </c>
      <c r="D271" s="3">
        <v>1</v>
      </c>
      <c r="E271" s="3">
        <v>1</v>
      </c>
      <c r="F271" s="3">
        <v>1</v>
      </c>
      <c r="G271" s="3">
        <v>1</v>
      </c>
      <c r="H271" s="3">
        <v>1</v>
      </c>
      <c r="I271" s="6">
        <v>1</v>
      </c>
      <c r="J271" s="6"/>
      <c r="K271" s="3"/>
      <c r="L271" s="3"/>
      <c r="M271" s="3"/>
      <c r="N271" s="3"/>
      <c r="O271" s="3"/>
      <c r="P271" s="67"/>
      <c r="Q271" s="67"/>
      <c r="R271" s="67"/>
      <c r="S271" s="67"/>
      <c r="T271" s="67"/>
    </row>
    <row r="272" spans="2:20" x14ac:dyDescent="0.3">
      <c r="B272" s="67" t="s">
        <v>74</v>
      </c>
      <c r="C272" s="1" t="s">
        <v>282</v>
      </c>
      <c r="D272" s="3">
        <v>1</v>
      </c>
      <c r="E272" s="3"/>
      <c r="F272" s="3"/>
      <c r="G272" s="3"/>
      <c r="H272" s="3"/>
      <c r="I272" s="6"/>
      <c r="J272" s="45"/>
      <c r="K272" s="43"/>
      <c r="L272" s="3"/>
      <c r="M272" s="3"/>
      <c r="N272" s="3"/>
      <c r="O272" s="3"/>
      <c r="P272" s="67"/>
      <c r="Q272" s="67"/>
      <c r="R272" s="67"/>
      <c r="S272" s="67"/>
      <c r="T272" s="67"/>
    </row>
    <row r="273" spans="2:20" x14ac:dyDescent="0.3">
      <c r="B273" s="67" t="s">
        <v>242</v>
      </c>
      <c r="C273" s="1" t="s">
        <v>283</v>
      </c>
      <c r="D273" s="3"/>
      <c r="E273" s="3"/>
      <c r="F273" s="3"/>
      <c r="G273" s="3"/>
      <c r="H273" s="3"/>
      <c r="I273" s="6">
        <v>1</v>
      </c>
      <c r="J273" s="6"/>
      <c r="K273" s="3" t="s">
        <v>78</v>
      </c>
      <c r="L273" s="3"/>
      <c r="M273" s="3"/>
      <c r="N273" s="3"/>
      <c r="O273" s="3"/>
      <c r="P273" s="67"/>
      <c r="Q273" s="67"/>
      <c r="R273" s="67"/>
      <c r="S273" s="67"/>
      <c r="T273" s="67"/>
    </row>
    <row r="274" spans="2:20" x14ac:dyDescent="0.3">
      <c r="B274" s="67" t="s">
        <v>79</v>
      </c>
      <c r="C274" s="1"/>
      <c r="D274" s="3">
        <f>SUM(D267:D273)</f>
        <v>6</v>
      </c>
      <c r="E274" s="3">
        <f>SUM(E267:E273)</f>
        <v>5</v>
      </c>
      <c r="F274" s="3">
        <f>SUM(F267:F273)</f>
        <v>5</v>
      </c>
      <c r="G274" s="3">
        <f t="shared" ref="G274" si="48">SUM(G267:G273)</f>
        <v>5</v>
      </c>
      <c r="H274" s="3">
        <f t="shared" ref="H274" si="49">SUM(H267:H273)</f>
        <v>5</v>
      </c>
      <c r="I274" s="6">
        <f>SUM(I267:I273)</f>
        <v>6</v>
      </c>
      <c r="J274" s="6"/>
      <c r="K274" s="3">
        <f>SUM(D274:J274)</f>
        <v>32</v>
      </c>
      <c r="L274" s="3"/>
      <c r="M274" s="3"/>
      <c r="N274" s="3"/>
      <c r="O274" s="3"/>
      <c r="P274" s="67"/>
      <c r="Q274" s="67"/>
      <c r="R274" s="67"/>
      <c r="S274" s="67"/>
      <c r="T274" s="67"/>
    </row>
    <row r="275" spans="2:20" x14ac:dyDescent="0.3">
      <c r="B275" s="67"/>
      <c r="C275" s="1"/>
      <c r="D275" s="67"/>
      <c r="E275" s="67"/>
      <c r="F275" s="67"/>
      <c r="G275" s="67"/>
      <c r="H275" s="67"/>
      <c r="I275" s="68"/>
      <c r="J275" s="68"/>
      <c r="K275" s="67"/>
      <c r="L275" s="67"/>
      <c r="M275" s="67"/>
      <c r="N275" s="67"/>
      <c r="O275" s="3"/>
      <c r="P275" s="67"/>
      <c r="Q275" s="67"/>
      <c r="R275" s="67"/>
      <c r="S275" s="67"/>
      <c r="T275" s="67"/>
    </row>
    <row r="276" spans="2:20" x14ac:dyDescent="0.3">
      <c r="B276" s="69" t="s">
        <v>284</v>
      </c>
      <c r="C276" s="4"/>
      <c r="D276" s="69" t="s">
        <v>394</v>
      </c>
      <c r="E276" s="69" t="s">
        <v>395</v>
      </c>
      <c r="F276" s="69" t="s">
        <v>396</v>
      </c>
      <c r="G276" s="69" t="s">
        <v>397</v>
      </c>
      <c r="H276" s="69" t="s">
        <v>398</v>
      </c>
      <c r="I276" s="69" t="s">
        <v>399</v>
      </c>
      <c r="J276" s="69"/>
      <c r="K276" s="24"/>
      <c r="L276" s="24"/>
      <c r="M276" s="24"/>
      <c r="N276" s="24"/>
      <c r="O276" s="5"/>
      <c r="P276" s="69"/>
      <c r="Q276" s="69"/>
      <c r="R276" s="69"/>
      <c r="S276" s="69"/>
      <c r="T276" s="69"/>
    </row>
    <row r="277" spans="2:20" x14ac:dyDescent="0.3">
      <c r="B277" s="67" t="s">
        <v>81</v>
      </c>
      <c r="C277" s="1" t="s">
        <v>285</v>
      </c>
      <c r="D277" s="3">
        <v>1</v>
      </c>
      <c r="E277" s="3">
        <v>1</v>
      </c>
      <c r="F277" s="3">
        <v>1</v>
      </c>
      <c r="G277" s="3">
        <v>1</v>
      </c>
      <c r="H277" s="3">
        <v>1</v>
      </c>
      <c r="I277" s="6">
        <v>1</v>
      </c>
      <c r="J277" s="6"/>
      <c r="K277" s="3"/>
      <c r="L277" s="3"/>
      <c r="M277" s="3"/>
      <c r="N277" s="3"/>
      <c r="O277" s="3"/>
      <c r="P277" s="67"/>
      <c r="Q277" s="67"/>
      <c r="R277" s="67"/>
      <c r="S277" s="67"/>
      <c r="T277" s="67"/>
    </row>
    <row r="278" spans="2:20" x14ac:dyDescent="0.3">
      <c r="B278" s="67" t="s">
        <v>235</v>
      </c>
      <c r="C278" s="1" t="s">
        <v>286</v>
      </c>
      <c r="D278" s="3">
        <v>1</v>
      </c>
      <c r="E278" s="3">
        <v>1</v>
      </c>
      <c r="F278" s="3">
        <v>1</v>
      </c>
      <c r="G278" s="3">
        <v>1</v>
      </c>
      <c r="H278" s="3">
        <v>1</v>
      </c>
      <c r="I278" s="6">
        <v>1</v>
      </c>
      <c r="J278" s="6"/>
      <c r="K278" s="3"/>
      <c r="L278" s="3"/>
      <c r="M278" s="3"/>
      <c r="N278" s="3"/>
      <c r="O278" s="3"/>
      <c r="P278" s="67"/>
      <c r="Q278" s="67"/>
      <c r="R278" s="67"/>
      <c r="S278" s="67"/>
      <c r="T278" s="67"/>
    </row>
    <row r="279" spans="2:20" x14ac:dyDescent="0.3">
      <c r="B279" s="67" t="s">
        <v>237</v>
      </c>
      <c r="C279" s="1" t="s">
        <v>287</v>
      </c>
      <c r="D279" s="3">
        <v>1</v>
      </c>
      <c r="E279" s="3">
        <v>1</v>
      </c>
      <c r="F279" s="3">
        <v>1</v>
      </c>
      <c r="G279" s="3">
        <v>1</v>
      </c>
      <c r="H279" s="3">
        <v>1</v>
      </c>
      <c r="I279" s="6">
        <v>1</v>
      </c>
      <c r="J279" s="6"/>
      <c r="K279" s="3"/>
      <c r="L279" s="3"/>
      <c r="M279" s="3"/>
      <c r="N279" s="3"/>
      <c r="O279" s="3"/>
      <c r="P279" s="67"/>
      <c r="Q279" s="67"/>
      <c r="R279" s="67"/>
      <c r="S279" s="67"/>
      <c r="T279" s="67"/>
    </row>
    <row r="280" spans="2:20" x14ac:dyDescent="0.3">
      <c r="B280" s="41" t="s">
        <v>69</v>
      </c>
      <c r="C280" s="42" t="s">
        <v>288</v>
      </c>
      <c r="D280" s="3">
        <v>1</v>
      </c>
      <c r="E280" s="3">
        <v>1</v>
      </c>
      <c r="F280" s="3">
        <v>1</v>
      </c>
      <c r="G280" s="3">
        <v>1</v>
      </c>
      <c r="H280" s="3">
        <v>1</v>
      </c>
      <c r="I280" s="6">
        <v>1</v>
      </c>
      <c r="J280" s="6"/>
      <c r="K280" s="3"/>
      <c r="L280" s="43"/>
      <c r="M280" s="43"/>
      <c r="N280" s="43"/>
      <c r="O280" s="43"/>
      <c r="P280" s="43"/>
      <c r="Q280" s="41"/>
      <c r="R280" s="41"/>
      <c r="S280" s="41"/>
      <c r="T280" s="67"/>
    </row>
    <row r="281" spans="2:20" x14ac:dyDescent="0.3">
      <c r="B281" s="67" t="s">
        <v>72</v>
      </c>
      <c r="C281" s="1" t="s">
        <v>289</v>
      </c>
      <c r="D281" s="3">
        <v>1</v>
      </c>
      <c r="E281" s="3">
        <v>1</v>
      </c>
      <c r="F281" s="3">
        <v>1</v>
      </c>
      <c r="G281" s="3">
        <v>1</v>
      </c>
      <c r="H281" s="3">
        <v>1</v>
      </c>
      <c r="I281" s="6">
        <v>1</v>
      </c>
      <c r="J281" s="6"/>
      <c r="K281" s="3"/>
      <c r="L281" s="3"/>
      <c r="M281" s="3"/>
      <c r="N281" s="3"/>
      <c r="O281" s="3"/>
      <c r="P281" s="67"/>
      <c r="Q281" s="67"/>
      <c r="R281" s="67"/>
      <c r="S281" s="67"/>
      <c r="T281" s="67"/>
    </row>
    <row r="282" spans="2:20" x14ac:dyDescent="0.3">
      <c r="B282" s="67" t="s">
        <v>74</v>
      </c>
      <c r="C282" s="1" t="s">
        <v>290</v>
      </c>
      <c r="D282" s="3">
        <v>1</v>
      </c>
      <c r="E282" s="3"/>
      <c r="F282" s="3"/>
      <c r="G282" s="3"/>
      <c r="H282" s="3"/>
      <c r="I282" s="6"/>
      <c r="J282" s="45"/>
      <c r="K282" s="43"/>
      <c r="L282" s="3"/>
      <c r="M282" s="3"/>
      <c r="N282" s="3"/>
      <c r="O282" s="3"/>
      <c r="P282" s="67"/>
      <c r="Q282" s="67"/>
      <c r="R282" s="67"/>
      <c r="S282" s="67"/>
      <c r="T282" s="67"/>
    </row>
    <row r="283" spans="2:20" x14ac:dyDescent="0.3">
      <c r="B283" s="67" t="s">
        <v>242</v>
      </c>
      <c r="C283" s="1" t="s">
        <v>291</v>
      </c>
      <c r="D283" s="3"/>
      <c r="E283" s="3"/>
      <c r="F283" s="3"/>
      <c r="G283" s="3"/>
      <c r="H283" s="3"/>
      <c r="I283" s="6">
        <v>1</v>
      </c>
      <c r="J283" s="6"/>
      <c r="K283" s="3" t="s">
        <v>78</v>
      </c>
      <c r="L283" s="3"/>
      <c r="M283" s="3"/>
      <c r="N283" s="3"/>
      <c r="O283" s="3"/>
      <c r="P283" s="67"/>
      <c r="Q283" s="67"/>
      <c r="R283" s="67"/>
      <c r="S283" s="67"/>
      <c r="T283" s="67"/>
    </row>
    <row r="284" spans="2:20" x14ac:dyDescent="0.3">
      <c r="B284" s="67" t="s">
        <v>79</v>
      </c>
      <c r="C284" s="1"/>
      <c r="D284" s="3">
        <f>SUM(D277:D283)</f>
        <v>6</v>
      </c>
      <c r="E284" s="3">
        <f>SUM(E277:E283)</f>
        <v>5</v>
      </c>
      <c r="F284" s="3">
        <f>SUM(F277:F283)</f>
        <v>5</v>
      </c>
      <c r="G284" s="3">
        <f t="shared" ref="G284" si="50">SUM(G277:G283)</f>
        <v>5</v>
      </c>
      <c r="H284" s="3">
        <f t="shared" ref="H284" si="51">SUM(H277:H283)</f>
        <v>5</v>
      </c>
      <c r="I284" s="6">
        <f>SUM(I277:I283)</f>
        <v>6</v>
      </c>
      <c r="J284" s="6"/>
      <c r="K284" s="3">
        <f>SUM(D284:J284)</f>
        <v>32</v>
      </c>
      <c r="L284" s="3"/>
      <c r="M284" s="3"/>
      <c r="N284" s="3"/>
      <c r="O284" s="3"/>
      <c r="P284" s="67"/>
      <c r="Q284" s="67"/>
      <c r="R284" s="67"/>
      <c r="S284" s="67"/>
      <c r="T284" s="67"/>
    </row>
    <row r="285" spans="2:20" x14ac:dyDescent="0.3">
      <c r="B285" s="67"/>
      <c r="C285" s="1"/>
      <c r="D285" s="67"/>
      <c r="E285" s="67"/>
      <c r="F285" s="67"/>
      <c r="G285" s="67"/>
      <c r="H285" s="67"/>
      <c r="I285" s="68"/>
      <c r="J285" s="68"/>
      <c r="K285" s="67"/>
      <c r="L285" s="67"/>
      <c r="M285" s="67"/>
      <c r="N285" s="67"/>
      <c r="O285" s="3"/>
      <c r="P285" s="67"/>
      <c r="Q285" s="67"/>
      <c r="R285" s="67"/>
      <c r="S285" s="67"/>
      <c r="T285" s="67"/>
    </row>
    <row r="286" spans="2:20" x14ac:dyDescent="0.3">
      <c r="B286" s="69" t="s">
        <v>292</v>
      </c>
      <c r="C286" s="4"/>
      <c r="D286" s="69" t="s">
        <v>394</v>
      </c>
      <c r="E286" s="69" t="s">
        <v>395</v>
      </c>
      <c r="F286" s="69" t="s">
        <v>396</v>
      </c>
      <c r="G286" s="69" t="s">
        <v>397</v>
      </c>
      <c r="H286" s="69" t="s">
        <v>398</v>
      </c>
      <c r="I286" s="69" t="s">
        <v>399</v>
      </c>
      <c r="J286" s="69"/>
      <c r="K286" s="69"/>
      <c r="L286" s="69"/>
      <c r="M286" s="69"/>
      <c r="N286" s="69"/>
      <c r="O286" s="5"/>
      <c r="P286" s="69"/>
      <c r="Q286" s="69"/>
      <c r="R286" s="69"/>
      <c r="S286" s="69"/>
      <c r="T286" s="69"/>
    </row>
    <row r="287" spans="2:20" x14ac:dyDescent="0.3">
      <c r="B287" s="67" t="s">
        <v>81</v>
      </c>
      <c r="C287" s="1" t="s">
        <v>293</v>
      </c>
      <c r="D287" s="3">
        <v>1</v>
      </c>
      <c r="E287" s="3">
        <v>1</v>
      </c>
      <c r="F287" s="3">
        <v>1</v>
      </c>
      <c r="G287" s="3">
        <v>1</v>
      </c>
      <c r="H287" s="3">
        <v>1</v>
      </c>
      <c r="I287" s="6">
        <v>1</v>
      </c>
      <c r="J287" s="6"/>
      <c r="K287" s="3"/>
      <c r="L287" s="3"/>
      <c r="M287" s="3"/>
      <c r="N287" s="3"/>
      <c r="O287" s="3"/>
      <c r="P287" s="67"/>
      <c r="Q287" s="67"/>
      <c r="R287" s="67"/>
      <c r="S287" s="67"/>
      <c r="T287" s="67"/>
    </row>
    <row r="288" spans="2:20" x14ac:dyDescent="0.3">
      <c r="B288" s="67" t="s">
        <v>235</v>
      </c>
      <c r="C288" s="1" t="s">
        <v>294</v>
      </c>
      <c r="D288" s="3">
        <v>1</v>
      </c>
      <c r="E288" s="3">
        <v>1</v>
      </c>
      <c r="F288" s="3">
        <v>1</v>
      </c>
      <c r="G288" s="3">
        <v>1</v>
      </c>
      <c r="H288" s="3">
        <v>1</v>
      </c>
      <c r="I288" s="6">
        <v>1</v>
      </c>
      <c r="J288" s="6"/>
      <c r="K288" s="3"/>
      <c r="L288" s="3"/>
      <c r="M288" s="3"/>
      <c r="N288" s="3"/>
      <c r="O288" s="3"/>
      <c r="P288" s="67"/>
      <c r="Q288" s="67"/>
      <c r="R288" s="67"/>
      <c r="S288" s="67"/>
      <c r="T288" s="67"/>
    </row>
    <row r="289" spans="2:20" x14ac:dyDescent="0.3">
      <c r="B289" s="67" t="s">
        <v>237</v>
      </c>
      <c r="C289" s="1" t="s">
        <v>295</v>
      </c>
      <c r="D289" s="3">
        <v>1</v>
      </c>
      <c r="E289" s="3">
        <v>1</v>
      </c>
      <c r="F289" s="3">
        <v>1</v>
      </c>
      <c r="G289" s="3">
        <v>1</v>
      </c>
      <c r="H289" s="3">
        <v>1</v>
      </c>
      <c r="I289" s="6">
        <v>1</v>
      </c>
      <c r="J289" s="6"/>
      <c r="K289" s="3"/>
      <c r="L289" s="3"/>
      <c r="M289" s="3"/>
      <c r="N289" s="3"/>
      <c r="O289" s="3"/>
      <c r="P289" s="67"/>
      <c r="Q289" s="67"/>
      <c r="R289" s="67"/>
      <c r="S289" s="67"/>
      <c r="T289" s="67"/>
    </row>
    <row r="290" spans="2:20" x14ac:dyDescent="0.3">
      <c r="B290" s="67" t="s">
        <v>69</v>
      </c>
      <c r="C290" s="1" t="s">
        <v>296</v>
      </c>
      <c r="D290" s="3">
        <v>1</v>
      </c>
      <c r="E290" s="3">
        <v>1</v>
      </c>
      <c r="F290" s="3">
        <v>1</v>
      </c>
      <c r="G290" s="3">
        <v>1</v>
      </c>
      <c r="H290" s="3">
        <v>1</v>
      </c>
      <c r="I290" s="6">
        <v>1</v>
      </c>
      <c r="J290" s="6"/>
      <c r="K290" s="3"/>
      <c r="L290" s="3"/>
      <c r="M290" s="3"/>
      <c r="N290" s="3"/>
      <c r="O290" s="3"/>
      <c r="P290" s="67"/>
      <c r="Q290" s="67"/>
      <c r="R290" s="67"/>
      <c r="S290" s="67"/>
      <c r="T290" s="67"/>
    </row>
    <row r="291" spans="2:20" x14ac:dyDescent="0.3">
      <c r="B291" s="67" t="s">
        <v>72</v>
      </c>
      <c r="C291" s="1" t="s">
        <v>297</v>
      </c>
      <c r="D291" s="3">
        <v>1</v>
      </c>
      <c r="E291" s="3">
        <v>1</v>
      </c>
      <c r="F291" s="3">
        <v>1</v>
      </c>
      <c r="G291" s="3">
        <v>1</v>
      </c>
      <c r="H291" s="3">
        <v>1</v>
      </c>
      <c r="I291" s="6">
        <v>1</v>
      </c>
      <c r="J291" s="6"/>
      <c r="K291" s="3"/>
      <c r="L291" s="3"/>
      <c r="M291" s="3"/>
      <c r="N291" s="3"/>
      <c r="O291" s="3"/>
      <c r="P291" s="67"/>
      <c r="Q291" s="67"/>
      <c r="R291" s="67"/>
      <c r="S291" s="67"/>
      <c r="T291" s="67"/>
    </row>
    <row r="292" spans="2:20" x14ac:dyDescent="0.3">
      <c r="B292" s="67" t="s">
        <v>74</v>
      </c>
      <c r="C292" s="1" t="s">
        <v>298</v>
      </c>
      <c r="D292" s="3">
        <v>1</v>
      </c>
      <c r="E292" s="3"/>
      <c r="F292" s="3"/>
      <c r="G292" s="3"/>
      <c r="H292" s="3"/>
      <c r="I292" s="6"/>
      <c r="J292" s="45"/>
      <c r="K292" s="43"/>
      <c r="L292" s="3"/>
      <c r="M292" s="3"/>
      <c r="N292" s="3"/>
      <c r="O292" s="3"/>
      <c r="P292" s="67"/>
      <c r="Q292" s="67"/>
      <c r="R292" s="67"/>
      <c r="S292" s="67"/>
      <c r="T292" s="67"/>
    </row>
    <row r="293" spans="2:20" x14ac:dyDescent="0.3">
      <c r="B293" s="67" t="s">
        <v>242</v>
      </c>
      <c r="C293" s="1" t="s">
        <v>299</v>
      </c>
      <c r="D293" s="3"/>
      <c r="E293" s="3"/>
      <c r="F293" s="3"/>
      <c r="G293" s="3"/>
      <c r="H293" s="3"/>
      <c r="I293" s="6">
        <v>1</v>
      </c>
      <c r="J293" s="6"/>
      <c r="K293" s="3" t="s">
        <v>78</v>
      </c>
      <c r="L293" s="3"/>
      <c r="M293" s="3"/>
      <c r="N293" s="3"/>
      <c r="O293" s="3"/>
      <c r="P293" s="67"/>
      <c r="Q293" s="67"/>
      <c r="R293" s="67"/>
      <c r="S293" s="67"/>
      <c r="T293" s="67"/>
    </row>
    <row r="294" spans="2:20" x14ac:dyDescent="0.3">
      <c r="B294" s="67" t="s">
        <v>79</v>
      </c>
      <c r="C294" s="1"/>
      <c r="D294" s="3">
        <f>SUM(D287:D293)</f>
        <v>6</v>
      </c>
      <c r="E294" s="3">
        <f>SUM(E287:E293)</f>
        <v>5</v>
      </c>
      <c r="F294" s="3">
        <f>SUM(F287:F293)</f>
        <v>5</v>
      </c>
      <c r="G294" s="3">
        <f t="shared" ref="G294" si="52">SUM(G287:G293)</f>
        <v>5</v>
      </c>
      <c r="H294" s="3">
        <f t="shared" ref="H294" si="53">SUM(H287:H293)</f>
        <v>5</v>
      </c>
      <c r="I294" s="6">
        <f>SUM(I287:I293)</f>
        <v>6</v>
      </c>
      <c r="J294" s="6"/>
      <c r="K294" s="3">
        <f>SUM(D294:J294)</f>
        <v>32</v>
      </c>
      <c r="L294" s="3"/>
      <c r="M294" s="3"/>
      <c r="N294" s="3"/>
      <c r="O294" s="3"/>
      <c r="P294" s="67"/>
      <c r="Q294" s="67"/>
      <c r="R294" s="67"/>
      <c r="S294" s="67"/>
      <c r="T294" s="67"/>
    </row>
    <row r="295" spans="2:20" x14ac:dyDescent="0.3">
      <c r="B295" s="67"/>
      <c r="C295" s="1"/>
      <c r="D295" s="67"/>
      <c r="E295" s="67"/>
      <c r="F295" s="67"/>
      <c r="G295" s="67"/>
      <c r="H295" s="67"/>
      <c r="I295" s="68"/>
      <c r="J295" s="68"/>
      <c r="K295" s="67"/>
      <c r="L295" s="67"/>
      <c r="M295" s="67"/>
      <c r="N295" s="67"/>
      <c r="O295" s="3"/>
      <c r="P295" s="67"/>
      <c r="Q295" s="67"/>
      <c r="R295" s="67"/>
      <c r="S295" s="67"/>
      <c r="T295" s="67"/>
    </row>
    <row r="296" spans="2:20" x14ac:dyDescent="0.3">
      <c r="B296" s="69" t="s">
        <v>300</v>
      </c>
      <c r="C296" s="4"/>
      <c r="D296" s="69" t="s">
        <v>394</v>
      </c>
      <c r="E296" s="69" t="s">
        <v>395</v>
      </c>
      <c r="F296" s="69" t="s">
        <v>396</v>
      </c>
      <c r="G296" s="69" t="s">
        <v>397</v>
      </c>
      <c r="H296" s="69" t="s">
        <v>398</v>
      </c>
      <c r="I296" s="69" t="s">
        <v>399</v>
      </c>
      <c r="J296" s="69"/>
      <c r="K296" s="69"/>
      <c r="L296" s="69"/>
      <c r="M296" s="69"/>
      <c r="N296" s="69"/>
      <c r="O296" s="5"/>
      <c r="P296" s="69"/>
      <c r="Q296" s="69"/>
      <c r="R296" s="69"/>
      <c r="S296" s="69"/>
      <c r="T296" s="69"/>
    </row>
    <row r="297" spans="2:20" x14ac:dyDescent="0.3">
      <c r="B297" s="67" t="s">
        <v>81</v>
      </c>
      <c r="C297" s="1" t="s">
        <v>301</v>
      </c>
      <c r="D297" s="3">
        <v>1</v>
      </c>
      <c r="E297" s="3">
        <v>1</v>
      </c>
      <c r="F297" s="3">
        <v>1</v>
      </c>
      <c r="G297" s="3">
        <v>1</v>
      </c>
      <c r="H297" s="3">
        <v>1</v>
      </c>
      <c r="I297" s="6">
        <v>1</v>
      </c>
      <c r="J297" s="6"/>
      <c r="K297" s="3"/>
      <c r="L297" s="3"/>
      <c r="M297" s="3"/>
      <c r="N297" s="3"/>
      <c r="O297" s="3"/>
      <c r="P297" s="67"/>
      <c r="Q297" s="67"/>
      <c r="R297" s="67"/>
      <c r="S297" s="67"/>
      <c r="T297" s="67"/>
    </row>
    <row r="298" spans="2:20" x14ac:dyDescent="0.3">
      <c r="B298" s="67" t="s">
        <v>235</v>
      </c>
      <c r="C298" s="1" t="s">
        <v>302</v>
      </c>
      <c r="D298" s="3">
        <v>1</v>
      </c>
      <c r="E298" s="3">
        <v>1</v>
      </c>
      <c r="F298" s="3">
        <v>1</v>
      </c>
      <c r="G298" s="3">
        <v>1</v>
      </c>
      <c r="H298" s="3">
        <v>1</v>
      </c>
      <c r="I298" s="6">
        <v>1</v>
      </c>
      <c r="J298" s="6"/>
      <c r="K298" s="3"/>
      <c r="L298" s="3"/>
      <c r="M298" s="3"/>
      <c r="N298" s="3"/>
      <c r="O298" s="3"/>
      <c r="P298" s="67"/>
      <c r="Q298" s="67"/>
      <c r="R298" s="67"/>
      <c r="S298" s="67"/>
      <c r="T298" s="67"/>
    </row>
    <row r="299" spans="2:20" x14ac:dyDescent="0.3">
      <c r="B299" s="67" t="s">
        <v>237</v>
      </c>
      <c r="C299" s="1" t="s">
        <v>303</v>
      </c>
      <c r="D299" s="3">
        <v>1</v>
      </c>
      <c r="E299" s="3">
        <v>1</v>
      </c>
      <c r="F299" s="3">
        <v>1</v>
      </c>
      <c r="G299" s="3">
        <v>1</v>
      </c>
      <c r="H299" s="3">
        <v>1</v>
      </c>
      <c r="I299" s="6">
        <v>1</v>
      </c>
      <c r="J299" s="6"/>
      <c r="K299" s="3"/>
      <c r="L299" s="3"/>
      <c r="M299" s="3"/>
      <c r="N299" s="3"/>
      <c r="O299" s="3"/>
      <c r="P299" s="67"/>
      <c r="Q299" s="67"/>
      <c r="R299" s="67"/>
      <c r="S299" s="67"/>
      <c r="T299" s="67"/>
    </row>
    <row r="300" spans="2:20" x14ac:dyDescent="0.3">
      <c r="B300" s="67" t="s">
        <v>69</v>
      </c>
      <c r="C300" s="1" t="s">
        <v>304</v>
      </c>
      <c r="D300" s="3">
        <v>1</v>
      </c>
      <c r="E300" s="3">
        <v>1</v>
      </c>
      <c r="F300" s="3">
        <v>1</v>
      </c>
      <c r="G300" s="3">
        <v>1</v>
      </c>
      <c r="H300" s="3">
        <v>1</v>
      </c>
      <c r="I300" s="6">
        <v>1</v>
      </c>
      <c r="J300" s="6"/>
      <c r="K300" s="3"/>
      <c r="L300" s="3"/>
      <c r="M300" s="3"/>
      <c r="N300" s="3"/>
      <c r="O300" s="3"/>
      <c r="P300" s="67"/>
      <c r="Q300" s="67"/>
      <c r="R300" s="67"/>
      <c r="S300" s="67"/>
      <c r="T300" s="67"/>
    </row>
    <row r="301" spans="2:20" x14ac:dyDescent="0.3">
      <c r="B301" s="67" t="s">
        <v>72</v>
      </c>
      <c r="C301" s="1" t="s">
        <v>305</v>
      </c>
      <c r="D301" s="3">
        <v>1</v>
      </c>
      <c r="E301" s="3">
        <v>1</v>
      </c>
      <c r="F301" s="3">
        <v>1</v>
      </c>
      <c r="G301" s="3">
        <v>1</v>
      </c>
      <c r="H301" s="3">
        <v>1</v>
      </c>
      <c r="I301" s="6">
        <v>1</v>
      </c>
      <c r="J301" s="6"/>
      <c r="K301" s="3"/>
      <c r="L301" s="3"/>
      <c r="M301" s="3"/>
      <c r="N301" s="3"/>
      <c r="O301" s="3"/>
      <c r="P301" s="67"/>
      <c r="Q301" s="67"/>
      <c r="R301" s="67"/>
      <c r="S301" s="67"/>
      <c r="T301" s="67"/>
    </row>
    <row r="302" spans="2:20" x14ac:dyDescent="0.3">
      <c r="B302" s="67" t="s">
        <v>74</v>
      </c>
      <c r="C302" s="1" t="s">
        <v>306</v>
      </c>
      <c r="D302" s="3">
        <v>1</v>
      </c>
      <c r="E302" s="3"/>
      <c r="F302" s="3"/>
      <c r="G302" s="3"/>
      <c r="H302" s="3"/>
      <c r="I302" s="6"/>
      <c r="J302" s="45"/>
      <c r="K302" s="43"/>
      <c r="L302" s="3"/>
      <c r="M302" s="3"/>
      <c r="N302" s="3"/>
      <c r="O302" s="3"/>
      <c r="P302" s="67"/>
      <c r="Q302" s="67"/>
      <c r="R302" s="67"/>
      <c r="S302" s="67"/>
      <c r="T302" s="67"/>
    </row>
    <row r="303" spans="2:20" x14ac:dyDescent="0.3">
      <c r="B303" s="67" t="s">
        <v>242</v>
      </c>
      <c r="C303" s="1" t="s">
        <v>307</v>
      </c>
      <c r="D303" s="3"/>
      <c r="E303" s="3"/>
      <c r="F303" s="3"/>
      <c r="G303" s="3"/>
      <c r="H303" s="3"/>
      <c r="I303" s="6">
        <v>1</v>
      </c>
      <c r="J303" s="6"/>
      <c r="K303" s="3" t="s">
        <v>78</v>
      </c>
      <c r="L303" s="3"/>
      <c r="M303" s="3"/>
      <c r="N303" s="3"/>
      <c r="O303" s="3"/>
      <c r="P303" s="67"/>
      <c r="Q303" s="67"/>
      <c r="R303" s="67"/>
      <c r="S303" s="67"/>
      <c r="T303" s="67"/>
    </row>
    <row r="304" spans="2:20" x14ac:dyDescent="0.3">
      <c r="B304" s="67" t="s">
        <v>79</v>
      </c>
      <c r="C304" s="1"/>
      <c r="D304" s="3">
        <f>SUM(D297:D303)</f>
        <v>6</v>
      </c>
      <c r="E304" s="3">
        <f>SUM(E297:E303)</f>
        <v>5</v>
      </c>
      <c r="F304" s="3">
        <f>SUM(F297:F303)</f>
        <v>5</v>
      </c>
      <c r="G304" s="3">
        <f t="shared" ref="G304" si="54">SUM(G297:G303)</f>
        <v>5</v>
      </c>
      <c r="H304" s="3">
        <f t="shared" ref="H304" si="55">SUM(H297:H303)</f>
        <v>5</v>
      </c>
      <c r="I304" s="6">
        <f>SUM(I297:I303)</f>
        <v>6</v>
      </c>
      <c r="J304" s="6"/>
      <c r="K304" s="3">
        <f>SUM(D304:J304)</f>
        <v>32</v>
      </c>
      <c r="L304" s="3"/>
      <c r="M304" s="3"/>
      <c r="N304" s="3"/>
      <c r="O304" s="3"/>
      <c r="P304" s="67"/>
      <c r="Q304" s="67"/>
      <c r="R304" s="67"/>
      <c r="S304" s="67"/>
      <c r="T304" s="67"/>
    </row>
    <row r="305" spans="2:20" x14ac:dyDescent="0.3">
      <c r="B305" s="67"/>
      <c r="C305" s="1"/>
      <c r="D305" s="67"/>
      <c r="E305" s="67"/>
      <c r="F305" s="67"/>
      <c r="G305" s="67"/>
      <c r="H305" s="67"/>
      <c r="I305" s="68"/>
      <c r="J305" s="68"/>
      <c r="K305" s="67"/>
      <c r="L305" s="67"/>
      <c r="M305" s="67"/>
      <c r="N305" s="67"/>
      <c r="O305" s="3"/>
      <c r="P305" s="67"/>
      <c r="Q305" s="67"/>
      <c r="R305" s="67"/>
      <c r="S305" s="67"/>
      <c r="T305" s="67"/>
    </row>
    <row r="306" spans="2:20" x14ac:dyDescent="0.3">
      <c r="B306" s="69" t="s">
        <v>308</v>
      </c>
      <c r="C306" s="4"/>
      <c r="D306" s="69" t="s">
        <v>394</v>
      </c>
      <c r="E306" s="69" t="s">
        <v>395</v>
      </c>
      <c r="F306" s="69" t="s">
        <v>396</v>
      </c>
      <c r="G306" s="69" t="s">
        <v>397</v>
      </c>
      <c r="H306" s="69" t="s">
        <v>398</v>
      </c>
      <c r="I306" s="69" t="s">
        <v>399</v>
      </c>
      <c r="J306" s="69"/>
      <c r="K306" s="69"/>
      <c r="L306" s="69"/>
      <c r="M306" s="69"/>
      <c r="N306" s="69"/>
      <c r="O306" s="5"/>
      <c r="P306" s="69"/>
      <c r="Q306" s="69"/>
      <c r="R306" s="69"/>
      <c r="S306" s="69"/>
      <c r="T306" s="69"/>
    </row>
    <row r="307" spans="2:20" x14ac:dyDescent="0.3">
      <c r="B307" s="67" t="s">
        <v>81</v>
      </c>
      <c r="C307" s="1" t="s">
        <v>309</v>
      </c>
      <c r="D307" s="3">
        <v>1</v>
      </c>
      <c r="E307" s="3">
        <v>1</v>
      </c>
      <c r="F307" s="3">
        <v>1</v>
      </c>
      <c r="G307" s="3">
        <v>1</v>
      </c>
      <c r="H307" s="3">
        <v>1</v>
      </c>
      <c r="I307" s="6">
        <v>1</v>
      </c>
      <c r="J307" s="6"/>
      <c r="K307" s="3"/>
      <c r="L307" s="3"/>
      <c r="M307" s="3"/>
      <c r="N307" s="3"/>
      <c r="O307" s="3"/>
      <c r="P307" s="67"/>
      <c r="Q307" s="67"/>
      <c r="R307" s="67"/>
      <c r="S307" s="67"/>
      <c r="T307" s="67"/>
    </row>
    <row r="308" spans="2:20" x14ac:dyDescent="0.3">
      <c r="B308" s="67" t="s">
        <v>235</v>
      </c>
      <c r="C308" s="1" t="s">
        <v>310</v>
      </c>
      <c r="D308" s="3">
        <v>1</v>
      </c>
      <c r="E308" s="3">
        <v>1</v>
      </c>
      <c r="F308" s="3">
        <v>1</v>
      </c>
      <c r="G308" s="3">
        <v>1</v>
      </c>
      <c r="H308" s="3">
        <v>1</v>
      </c>
      <c r="I308" s="6">
        <v>1</v>
      </c>
      <c r="J308" s="6"/>
      <c r="K308" s="3"/>
      <c r="L308" s="3"/>
      <c r="M308" s="3"/>
      <c r="N308" s="3"/>
      <c r="O308" s="3"/>
      <c r="P308" s="67"/>
      <c r="Q308" s="67"/>
      <c r="R308" s="67"/>
      <c r="S308" s="67"/>
      <c r="T308" s="67"/>
    </row>
    <row r="309" spans="2:20" x14ac:dyDescent="0.3">
      <c r="B309" s="67" t="s">
        <v>237</v>
      </c>
      <c r="C309" s="1" t="s">
        <v>311</v>
      </c>
      <c r="D309" s="3">
        <v>1</v>
      </c>
      <c r="E309" s="3">
        <v>1</v>
      </c>
      <c r="F309" s="3">
        <v>1</v>
      </c>
      <c r="G309" s="3">
        <v>1</v>
      </c>
      <c r="H309" s="3">
        <v>1</v>
      </c>
      <c r="I309" s="6">
        <v>1</v>
      </c>
      <c r="J309" s="6"/>
      <c r="K309" s="3"/>
      <c r="L309" s="3"/>
      <c r="M309" s="3"/>
      <c r="N309" s="3"/>
      <c r="O309" s="3"/>
      <c r="P309" s="67"/>
      <c r="Q309" s="67"/>
      <c r="R309" s="67"/>
      <c r="S309" s="67"/>
      <c r="T309" s="67"/>
    </row>
    <row r="310" spans="2:20" x14ac:dyDescent="0.3">
      <c r="B310" s="67" t="s">
        <v>69</v>
      </c>
      <c r="C310" s="1" t="s">
        <v>312</v>
      </c>
      <c r="D310" s="3">
        <v>1</v>
      </c>
      <c r="E310" s="3">
        <v>1</v>
      </c>
      <c r="F310" s="3">
        <v>1</v>
      </c>
      <c r="G310" s="3">
        <v>1</v>
      </c>
      <c r="H310" s="3">
        <v>1</v>
      </c>
      <c r="I310" s="6">
        <v>1</v>
      </c>
      <c r="J310" s="6"/>
      <c r="K310" s="3"/>
      <c r="L310" s="3"/>
      <c r="M310" s="3"/>
      <c r="N310" s="3"/>
      <c r="O310" s="3"/>
      <c r="P310" s="67"/>
      <c r="Q310" s="67"/>
      <c r="R310" s="67"/>
      <c r="S310" s="67"/>
      <c r="T310" s="67"/>
    </row>
    <row r="311" spans="2:20" x14ac:dyDescent="0.3">
      <c r="B311" s="67" t="s">
        <v>72</v>
      </c>
      <c r="C311" s="1" t="s">
        <v>313</v>
      </c>
      <c r="D311" s="3">
        <v>1</v>
      </c>
      <c r="E311" s="3">
        <v>1</v>
      </c>
      <c r="F311" s="3">
        <v>1</v>
      </c>
      <c r="G311" s="3">
        <v>1</v>
      </c>
      <c r="H311" s="3">
        <v>1</v>
      </c>
      <c r="I311" s="6">
        <v>1</v>
      </c>
      <c r="J311" s="6"/>
      <c r="K311" s="3"/>
      <c r="L311" s="3"/>
      <c r="M311" s="3"/>
      <c r="N311" s="3"/>
      <c r="O311" s="3"/>
      <c r="P311" s="67"/>
      <c r="Q311" s="67"/>
      <c r="R311" s="67"/>
      <c r="S311" s="67"/>
      <c r="T311" s="67"/>
    </row>
    <row r="312" spans="2:20" x14ac:dyDescent="0.3">
      <c r="B312" s="67" t="s">
        <v>74</v>
      </c>
      <c r="C312" s="1" t="s">
        <v>314</v>
      </c>
      <c r="D312" s="3">
        <v>1</v>
      </c>
      <c r="E312" s="3"/>
      <c r="F312" s="3"/>
      <c r="G312" s="3"/>
      <c r="H312" s="3"/>
      <c r="I312" s="6"/>
      <c r="J312" s="45"/>
      <c r="K312" s="43"/>
      <c r="L312" s="3"/>
      <c r="M312" s="3"/>
      <c r="N312" s="3"/>
      <c r="O312" s="3"/>
      <c r="P312" s="67"/>
      <c r="Q312" s="67"/>
      <c r="R312" s="67"/>
      <c r="S312" s="67"/>
      <c r="T312" s="67"/>
    </row>
    <row r="313" spans="2:20" x14ac:dyDescent="0.3">
      <c r="B313" s="67" t="s">
        <v>242</v>
      </c>
      <c r="C313" s="1" t="s">
        <v>315</v>
      </c>
      <c r="D313" s="3"/>
      <c r="E313" s="3"/>
      <c r="F313" s="3"/>
      <c r="G313" s="3"/>
      <c r="H313" s="3"/>
      <c r="I313" s="6">
        <v>1</v>
      </c>
      <c r="J313" s="6"/>
      <c r="K313" s="3" t="s">
        <v>78</v>
      </c>
      <c r="L313" s="3"/>
      <c r="M313" s="3"/>
      <c r="N313" s="3"/>
      <c r="O313" s="3"/>
      <c r="P313" s="67"/>
      <c r="Q313" s="67"/>
      <c r="R313" s="67"/>
      <c r="S313" s="67"/>
      <c r="T313" s="67"/>
    </row>
    <row r="314" spans="2:20" x14ac:dyDescent="0.3">
      <c r="B314" s="67" t="s">
        <v>79</v>
      </c>
      <c r="C314" s="1"/>
      <c r="D314" s="3">
        <f>SUM(D307:D313)</f>
        <v>6</v>
      </c>
      <c r="E314" s="3">
        <f>SUM(E307:E313)</f>
        <v>5</v>
      </c>
      <c r="F314" s="3">
        <f>SUM(F307:F313)</f>
        <v>5</v>
      </c>
      <c r="G314" s="3">
        <f t="shared" ref="G314" si="56">SUM(G307:G313)</f>
        <v>5</v>
      </c>
      <c r="H314" s="3">
        <f t="shared" ref="H314" si="57">SUM(H307:H313)</f>
        <v>5</v>
      </c>
      <c r="I314" s="6">
        <f>SUM(I307:I313)</f>
        <v>6</v>
      </c>
      <c r="J314" s="6"/>
      <c r="K314" s="3">
        <f>SUM(D314:J314)</f>
        <v>32</v>
      </c>
      <c r="L314" s="3"/>
      <c r="M314" s="3"/>
      <c r="N314" s="3"/>
      <c r="O314" s="3"/>
      <c r="P314" s="67"/>
      <c r="Q314" s="67"/>
      <c r="R314" s="67"/>
      <c r="S314" s="67"/>
      <c r="T314" s="67"/>
    </row>
    <row r="315" spans="2:20" x14ac:dyDescent="0.3">
      <c r="B315" s="67"/>
      <c r="C315" s="1"/>
      <c r="D315" s="3"/>
      <c r="E315" s="3"/>
      <c r="F315" s="67"/>
      <c r="G315" s="67"/>
      <c r="H315" s="67"/>
      <c r="I315" s="68"/>
      <c r="J315" s="68"/>
      <c r="K315" s="3"/>
      <c r="L315" s="3"/>
      <c r="M315" s="3"/>
      <c r="N315" s="3"/>
      <c r="O315" s="3"/>
      <c r="P315" s="67"/>
      <c r="Q315" s="67"/>
      <c r="R315" s="67"/>
      <c r="S315" s="67"/>
      <c r="T315" s="67"/>
    </row>
    <row r="316" spans="2:20" x14ac:dyDescent="0.3">
      <c r="B316" s="69" t="s">
        <v>316</v>
      </c>
      <c r="C316" s="4"/>
      <c r="D316" s="69" t="s">
        <v>394</v>
      </c>
      <c r="E316" s="69" t="s">
        <v>395</v>
      </c>
      <c r="F316" s="69" t="s">
        <v>396</v>
      </c>
      <c r="G316" s="69" t="s">
        <v>397</v>
      </c>
      <c r="H316" s="69" t="s">
        <v>398</v>
      </c>
      <c r="I316" s="69" t="s">
        <v>399</v>
      </c>
      <c r="J316" s="69"/>
      <c r="K316" s="69"/>
      <c r="L316" s="69"/>
      <c r="M316" s="69"/>
      <c r="N316" s="69"/>
      <c r="O316" s="5"/>
      <c r="P316" s="69"/>
      <c r="Q316" s="69"/>
      <c r="R316" s="69"/>
      <c r="S316" s="69"/>
      <c r="T316" s="69"/>
    </row>
    <row r="317" spans="2:20" x14ac:dyDescent="0.3">
      <c r="B317" s="67" t="s">
        <v>81</v>
      </c>
      <c r="C317" s="1" t="s">
        <v>317</v>
      </c>
      <c r="D317" s="3">
        <v>1</v>
      </c>
      <c r="E317" s="3">
        <v>1</v>
      </c>
      <c r="F317" s="3">
        <v>1</v>
      </c>
      <c r="G317" s="3">
        <v>1</v>
      </c>
      <c r="H317" s="3">
        <v>1</v>
      </c>
      <c r="I317" s="6">
        <v>1</v>
      </c>
      <c r="J317" s="6"/>
      <c r="K317" s="3"/>
      <c r="L317" s="3"/>
      <c r="M317" s="3"/>
      <c r="N317" s="3"/>
      <c r="O317" s="3"/>
      <c r="P317" s="67"/>
      <c r="Q317" s="67"/>
      <c r="R317" s="67"/>
      <c r="S317" s="67"/>
      <c r="T317" s="67"/>
    </row>
    <row r="318" spans="2:20" x14ac:dyDescent="0.3">
      <c r="B318" s="67" t="s">
        <v>235</v>
      </c>
      <c r="C318" s="1" t="s">
        <v>318</v>
      </c>
      <c r="D318" s="3">
        <v>1</v>
      </c>
      <c r="E318" s="3">
        <v>1</v>
      </c>
      <c r="F318" s="3">
        <v>1</v>
      </c>
      <c r="G318" s="3">
        <v>1</v>
      </c>
      <c r="H318" s="3">
        <v>1</v>
      </c>
      <c r="I318" s="6">
        <v>1</v>
      </c>
      <c r="J318" s="6"/>
      <c r="K318" s="3"/>
      <c r="L318" s="3"/>
      <c r="M318" s="3"/>
      <c r="N318" s="3"/>
      <c r="O318" s="3"/>
      <c r="P318" s="67"/>
      <c r="Q318" s="67"/>
      <c r="R318" s="67"/>
      <c r="S318" s="67"/>
      <c r="T318" s="67"/>
    </row>
    <row r="319" spans="2:20" x14ac:dyDescent="0.3">
      <c r="B319" s="67" t="s">
        <v>237</v>
      </c>
      <c r="C319" s="1" t="s">
        <v>319</v>
      </c>
      <c r="D319" s="3">
        <v>1</v>
      </c>
      <c r="E319" s="3">
        <v>1</v>
      </c>
      <c r="F319" s="3">
        <v>1</v>
      </c>
      <c r="G319" s="3">
        <v>1</v>
      </c>
      <c r="H319" s="3">
        <v>1</v>
      </c>
      <c r="I319" s="6">
        <v>1</v>
      </c>
      <c r="J319" s="6"/>
      <c r="K319" s="3"/>
      <c r="L319" s="3"/>
      <c r="M319" s="3"/>
      <c r="N319" s="3"/>
      <c r="O319" s="3"/>
      <c r="P319" s="67"/>
      <c r="Q319" s="67"/>
      <c r="R319" s="67"/>
      <c r="S319" s="67"/>
      <c r="T319" s="67"/>
    </row>
    <row r="320" spans="2:20" x14ac:dyDescent="0.3">
      <c r="B320" s="67" t="s">
        <v>69</v>
      </c>
      <c r="C320" s="1" t="s">
        <v>320</v>
      </c>
      <c r="D320" s="3">
        <v>1</v>
      </c>
      <c r="E320" s="3">
        <v>1</v>
      </c>
      <c r="F320" s="3">
        <v>1</v>
      </c>
      <c r="G320" s="3">
        <v>1</v>
      </c>
      <c r="H320" s="3">
        <v>1</v>
      </c>
      <c r="I320" s="6">
        <v>1</v>
      </c>
      <c r="J320" s="6"/>
      <c r="K320" s="3"/>
      <c r="L320" s="3"/>
      <c r="M320" s="3"/>
      <c r="N320" s="3"/>
      <c r="O320" s="3"/>
      <c r="P320" s="67"/>
      <c r="Q320" s="67"/>
      <c r="R320" s="67"/>
      <c r="S320" s="67"/>
      <c r="T320" s="67"/>
    </row>
    <row r="321" spans="2:20" x14ac:dyDescent="0.3">
      <c r="B321" s="67" t="s">
        <v>72</v>
      </c>
      <c r="C321" s="1" t="s">
        <v>321</v>
      </c>
      <c r="D321" s="3">
        <v>1</v>
      </c>
      <c r="E321" s="3">
        <v>1</v>
      </c>
      <c r="F321" s="3">
        <v>1</v>
      </c>
      <c r="G321" s="3">
        <v>1</v>
      </c>
      <c r="H321" s="3">
        <v>1</v>
      </c>
      <c r="I321" s="6">
        <v>1</v>
      </c>
      <c r="J321" s="6"/>
      <c r="K321" s="3"/>
      <c r="L321" s="3"/>
      <c r="M321" s="3"/>
      <c r="N321" s="3"/>
      <c r="O321" s="3"/>
      <c r="P321" s="67"/>
      <c r="Q321" s="67"/>
      <c r="R321" s="67"/>
      <c r="S321" s="67"/>
      <c r="T321" s="67"/>
    </row>
    <row r="322" spans="2:20" x14ac:dyDescent="0.3">
      <c r="B322" s="67" t="s">
        <v>74</v>
      </c>
      <c r="C322" s="1" t="s">
        <v>322</v>
      </c>
      <c r="D322" s="3">
        <v>1</v>
      </c>
      <c r="E322" s="3"/>
      <c r="F322" s="3"/>
      <c r="G322" s="3"/>
      <c r="H322" s="3"/>
      <c r="I322" s="6"/>
      <c r="J322" s="45"/>
      <c r="K322" s="43"/>
      <c r="L322" s="3"/>
      <c r="M322" s="3"/>
      <c r="N322" s="3"/>
      <c r="O322" s="3"/>
      <c r="P322" s="67"/>
      <c r="Q322" s="67"/>
      <c r="R322" s="67"/>
      <c r="S322" s="67"/>
      <c r="T322" s="67"/>
    </row>
    <row r="323" spans="2:20" x14ac:dyDescent="0.3">
      <c r="B323" s="41" t="s">
        <v>242</v>
      </c>
      <c r="C323" s="42" t="s">
        <v>323</v>
      </c>
      <c r="D323" s="3"/>
      <c r="E323" s="3"/>
      <c r="F323" s="3"/>
      <c r="G323" s="3"/>
      <c r="H323" s="3"/>
      <c r="I323" s="6">
        <v>1</v>
      </c>
      <c r="J323" s="6"/>
      <c r="K323" s="3" t="s">
        <v>78</v>
      </c>
      <c r="L323" s="43"/>
      <c r="M323" s="43"/>
      <c r="N323" s="43"/>
      <c r="O323" s="43"/>
      <c r="P323" s="43"/>
      <c r="Q323" s="41"/>
      <c r="R323" s="41"/>
      <c r="S323" s="41"/>
      <c r="T323" s="41"/>
    </row>
    <row r="324" spans="2:20" x14ac:dyDescent="0.3">
      <c r="B324" s="67" t="s">
        <v>79</v>
      </c>
      <c r="C324" s="1"/>
      <c r="D324" s="3">
        <f>SUM(D317:D323)</f>
        <v>6</v>
      </c>
      <c r="E324" s="3">
        <f>SUM(E317:E323)</f>
        <v>5</v>
      </c>
      <c r="F324" s="3">
        <f>SUM(F317:F323)</f>
        <v>5</v>
      </c>
      <c r="G324" s="3">
        <f t="shared" ref="G324" si="58">SUM(G317:G323)</f>
        <v>5</v>
      </c>
      <c r="H324" s="3">
        <f t="shared" ref="H324" si="59">SUM(H317:H323)</f>
        <v>5</v>
      </c>
      <c r="I324" s="6">
        <f>SUM(I317:I323)</f>
        <v>6</v>
      </c>
      <c r="J324" s="6"/>
      <c r="K324" s="3">
        <f>SUM(D324:J324)</f>
        <v>32</v>
      </c>
      <c r="L324" s="3"/>
      <c r="M324" s="3"/>
      <c r="N324" s="3"/>
      <c r="O324" s="3"/>
      <c r="P324" s="67"/>
      <c r="Q324" s="67"/>
      <c r="R324" s="67"/>
      <c r="S324" s="67"/>
      <c r="T324" s="67"/>
    </row>
    <row r="325" spans="2:20" x14ac:dyDescent="0.3">
      <c r="B325" s="67"/>
      <c r="C325" s="1"/>
      <c r="D325" s="67"/>
      <c r="E325" s="67"/>
      <c r="F325" s="67"/>
      <c r="G325" s="67"/>
      <c r="H325" s="67"/>
      <c r="I325" s="68"/>
      <c r="J325" s="68"/>
      <c r="K325" s="67"/>
      <c r="L325" s="67"/>
      <c r="M325" s="67"/>
      <c r="N325" s="67"/>
      <c r="O325" s="3"/>
      <c r="P325" s="67"/>
      <c r="Q325" s="67"/>
      <c r="R325" s="67"/>
      <c r="S325" s="67"/>
      <c r="T325" s="67"/>
    </row>
    <row r="326" spans="2:20" x14ac:dyDescent="0.3">
      <c r="B326" s="69" t="s">
        <v>324</v>
      </c>
      <c r="C326" s="4"/>
      <c r="D326" s="69" t="s">
        <v>394</v>
      </c>
      <c r="E326" s="69" t="s">
        <v>395</v>
      </c>
      <c r="F326" s="69" t="s">
        <v>396</v>
      </c>
      <c r="G326" s="69" t="s">
        <v>397</v>
      </c>
      <c r="H326" s="69" t="s">
        <v>398</v>
      </c>
      <c r="I326" s="69" t="s">
        <v>399</v>
      </c>
      <c r="J326" s="69"/>
      <c r="K326" s="69"/>
      <c r="L326" s="69"/>
      <c r="M326" s="69"/>
      <c r="N326" s="69"/>
      <c r="O326" s="5"/>
      <c r="P326" s="69"/>
      <c r="Q326" s="69"/>
      <c r="R326" s="69"/>
      <c r="S326" s="69"/>
      <c r="T326" s="69"/>
    </row>
    <row r="327" spans="2:20" x14ac:dyDescent="0.3">
      <c r="B327" s="67" t="s">
        <v>81</v>
      </c>
      <c r="C327" s="1" t="s">
        <v>325</v>
      </c>
      <c r="D327" s="3">
        <v>1</v>
      </c>
      <c r="E327" s="3">
        <v>1</v>
      </c>
      <c r="F327" s="3">
        <v>1</v>
      </c>
      <c r="G327" s="3">
        <v>1</v>
      </c>
      <c r="H327" s="3">
        <v>1</v>
      </c>
      <c r="I327" s="6">
        <v>1</v>
      </c>
      <c r="J327" s="6"/>
      <c r="K327" s="3"/>
      <c r="L327" s="3"/>
      <c r="M327" s="3"/>
      <c r="N327" s="3"/>
      <c r="O327" s="3"/>
      <c r="P327" s="67"/>
      <c r="Q327" s="67"/>
      <c r="R327" s="67"/>
      <c r="S327" s="67"/>
      <c r="T327" s="67"/>
    </row>
    <row r="328" spans="2:20" x14ac:dyDescent="0.3">
      <c r="B328" s="67" t="s">
        <v>235</v>
      </c>
      <c r="C328" s="1" t="s">
        <v>326</v>
      </c>
      <c r="D328" s="3">
        <v>1</v>
      </c>
      <c r="E328" s="3">
        <v>1</v>
      </c>
      <c r="F328" s="3">
        <v>1</v>
      </c>
      <c r="G328" s="3">
        <v>1</v>
      </c>
      <c r="H328" s="3">
        <v>1</v>
      </c>
      <c r="I328" s="6">
        <v>1</v>
      </c>
      <c r="J328" s="6"/>
      <c r="K328" s="3"/>
      <c r="L328" s="3"/>
      <c r="M328" s="3"/>
      <c r="N328" s="3"/>
      <c r="O328" s="3"/>
      <c r="P328" s="67"/>
      <c r="Q328" s="67"/>
      <c r="R328" s="67"/>
      <c r="S328" s="67"/>
      <c r="T328" s="67"/>
    </row>
    <row r="329" spans="2:20" x14ac:dyDescent="0.3">
      <c r="B329" s="67" t="s">
        <v>237</v>
      </c>
      <c r="C329" s="1" t="s">
        <v>327</v>
      </c>
      <c r="D329" s="3">
        <v>1</v>
      </c>
      <c r="E329" s="3">
        <v>1</v>
      </c>
      <c r="F329" s="3">
        <v>1</v>
      </c>
      <c r="G329" s="3">
        <v>1</v>
      </c>
      <c r="H329" s="3">
        <v>1</v>
      </c>
      <c r="I329" s="6">
        <v>1</v>
      </c>
      <c r="J329" s="6"/>
      <c r="K329" s="3"/>
      <c r="L329" s="3"/>
      <c r="M329" s="3"/>
      <c r="N329" s="3"/>
      <c r="O329" s="3"/>
      <c r="P329" s="67"/>
      <c r="Q329" s="67"/>
      <c r="R329" s="67"/>
      <c r="S329" s="67"/>
      <c r="T329" s="67"/>
    </row>
    <row r="330" spans="2:20" x14ac:dyDescent="0.3">
      <c r="B330" s="67" t="s">
        <v>69</v>
      </c>
      <c r="C330" s="1" t="s">
        <v>328</v>
      </c>
      <c r="D330" s="3">
        <v>1</v>
      </c>
      <c r="E330" s="3">
        <v>1</v>
      </c>
      <c r="F330" s="3">
        <v>1</v>
      </c>
      <c r="G330" s="3">
        <v>1</v>
      </c>
      <c r="H330" s="3">
        <v>1</v>
      </c>
      <c r="I330" s="6">
        <v>1</v>
      </c>
      <c r="J330" s="6"/>
      <c r="K330" s="3"/>
      <c r="L330" s="3"/>
      <c r="M330" s="3"/>
      <c r="N330" s="3"/>
      <c r="O330" s="3"/>
      <c r="P330" s="67"/>
      <c r="Q330" s="67"/>
      <c r="R330" s="67"/>
      <c r="S330" s="67"/>
      <c r="T330" s="67"/>
    </row>
    <row r="331" spans="2:20" x14ac:dyDescent="0.3">
      <c r="B331" s="67" t="s">
        <v>72</v>
      </c>
      <c r="C331" s="1" t="s">
        <v>329</v>
      </c>
      <c r="D331" s="3">
        <v>1</v>
      </c>
      <c r="E331" s="3">
        <v>1</v>
      </c>
      <c r="F331" s="3">
        <v>1</v>
      </c>
      <c r="G331" s="3">
        <v>1</v>
      </c>
      <c r="H331" s="3">
        <v>1</v>
      </c>
      <c r="I331" s="6">
        <v>1</v>
      </c>
      <c r="J331" s="6"/>
      <c r="K331" s="3"/>
      <c r="L331" s="3"/>
      <c r="M331" s="3"/>
      <c r="N331" s="3"/>
      <c r="O331" s="3"/>
      <c r="P331" s="67"/>
      <c r="Q331" s="67"/>
      <c r="R331" s="67"/>
      <c r="S331" s="67"/>
      <c r="T331" s="67"/>
    </row>
    <row r="332" spans="2:20" x14ac:dyDescent="0.3">
      <c r="B332" s="67" t="s">
        <v>74</v>
      </c>
      <c r="C332" s="1" t="s">
        <v>330</v>
      </c>
      <c r="D332" s="3">
        <v>1</v>
      </c>
      <c r="E332" s="3"/>
      <c r="F332" s="3"/>
      <c r="G332" s="3"/>
      <c r="H332" s="3"/>
      <c r="I332" s="6"/>
      <c r="J332" s="45"/>
      <c r="K332" s="43"/>
      <c r="L332" s="3"/>
      <c r="M332" s="3"/>
      <c r="N332" s="3"/>
      <c r="O332" s="3"/>
      <c r="P332" s="67"/>
      <c r="Q332" s="67"/>
      <c r="R332" s="67"/>
      <c r="S332" s="67"/>
      <c r="T332" s="67"/>
    </row>
    <row r="333" spans="2:20" x14ac:dyDescent="0.3">
      <c r="B333" s="67" t="s">
        <v>242</v>
      </c>
      <c r="C333" s="1" t="s">
        <v>331</v>
      </c>
      <c r="D333" s="3"/>
      <c r="E333" s="3"/>
      <c r="F333" s="3"/>
      <c r="G333" s="3"/>
      <c r="H333" s="3"/>
      <c r="I333" s="6">
        <v>1</v>
      </c>
      <c r="J333" s="6"/>
      <c r="K333" s="3" t="s">
        <v>78</v>
      </c>
      <c r="L333" s="3"/>
      <c r="M333" s="3"/>
      <c r="N333" s="3"/>
      <c r="O333" s="3"/>
      <c r="P333" s="67"/>
      <c r="Q333" s="67"/>
      <c r="R333" s="67"/>
      <c r="S333" s="67"/>
      <c r="T333" s="67"/>
    </row>
    <row r="334" spans="2:20" x14ac:dyDescent="0.3">
      <c r="B334" s="67" t="s">
        <v>79</v>
      </c>
      <c r="C334" s="1"/>
      <c r="D334" s="3">
        <f>SUM(D327:D333)</f>
        <v>6</v>
      </c>
      <c r="E334" s="3">
        <f>SUM(E327:E333)</f>
        <v>5</v>
      </c>
      <c r="F334" s="3">
        <f>SUM(F327:F333)</f>
        <v>5</v>
      </c>
      <c r="G334" s="3">
        <f t="shared" ref="G334" si="60">SUM(G327:G333)</f>
        <v>5</v>
      </c>
      <c r="H334" s="3">
        <f t="shared" ref="H334" si="61">SUM(H327:H333)</f>
        <v>5</v>
      </c>
      <c r="I334" s="6">
        <f>SUM(I327:I333)</f>
        <v>6</v>
      </c>
      <c r="J334" s="6"/>
      <c r="K334" s="3">
        <f>SUM(D334:J334)</f>
        <v>32</v>
      </c>
      <c r="L334" s="3"/>
      <c r="M334" s="3"/>
      <c r="N334" s="3"/>
      <c r="O334" s="3"/>
      <c r="P334" s="67"/>
      <c r="Q334" s="67"/>
      <c r="R334" s="67"/>
      <c r="S334" s="67"/>
      <c r="T334" s="67"/>
    </row>
    <row r="335" spans="2:20" x14ac:dyDescent="0.3">
      <c r="B335" s="67"/>
      <c r="C335" s="1"/>
      <c r="D335" s="67"/>
      <c r="E335" s="67"/>
      <c r="F335" s="67"/>
      <c r="G335" s="67"/>
      <c r="H335" s="67"/>
      <c r="I335" s="68"/>
      <c r="J335" s="68"/>
      <c r="K335" s="67"/>
      <c r="L335" s="67"/>
      <c r="M335" s="67"/>
      <c r="N335" s="67"/>
      <c r="O335" s="3"/>
      <c r="P335" s="67"/>
      <c r="Q335" s="67"/>
      <c r="R335" s="67"/>
      <c r="S335" s="67"/>
      <c r="T335" s="67"/>
    </row>
    <row r="336" spans="2:20" x14ac:dyDescent="0.3">
      <c r="B336" s="69" t="s">
        <v>332</v>
      </c>
      <c r="C336" s="4"/>
      <c r="D336" s="69" t="s">
        <v>394</v>
      </c>
      <c r="E336" s="69" t="s">
        <v>395</v>
      </c>
      <c r="F336" s="69" t="s">
        <v>396</v>
      </c>
      <c r="G336" s="69" t="s">
        <v>397</v>
      </c>
      <c r="H336" s="69" t="s">
        <v>398</v>
      </c>
      <c r="I336" s="69" t="s">
        <v>399</v>
      </c>
      <c r="J336" s="69"/>
      <c r="K336" s="69"/>
      <c r="L336" s="69"/>
      <c r="M336" s="69"/>
      <c r="N336" s="69"/>
      <c r="O336" s="5"/>
      <c r="P336" s="69"/>
      <c r="Q336" s="69"/>
      <c r="R336" s="69"/>
      <c r="S336" s="69"/>
      <c r="T336" s="69"/>
    </row>
    <row r="337" spans="2:20" x14ac:dyDescent="0.3">
      <c r="B337" s="67" t="s">
        <v>81</v>
      </c>
      <c r="C337" s="1" t="s">
        <v>333</v>
      </c>
      <c r="D337" s="3">
        <v>1</v>
      </c>
      <c r="E337" s="3">
        <v>1</v>
      </c>
      <c r="F337" s="3">
        <v>1</v>
      </c>
      <c r="G337" s="3">
        <v>1</v>
      </c>
      <c r="H337" s="3">
        <v>1</v>
      </c>
      <c r="I337" s="6">
        <v>1</v>
      </c>
      <c r="J337" s="6"/>
      <c r="K337" s="3"/>
      <c r="L337" s="3"/>
      <c r="M337" s="3"/>
      <c r="N337" s="3"/>
      <c r="O337" s="3"/>
      <c r="P337" s="67"/>
      <c r="Q337" s="67"/>
      <c r="R337" s="67"/>
      <c r="S337" s="67"/>
      <c r="T337" s="67"/>
    </row>
    <row r="338" spans="2:20" x14ac:dyDescent="0.3">
      <c r="B338" s="67" t="s">
        <v>235</v>
      </c>
      <c r="C338" s="1" t="s">
        <v>334</v>
      </c>
      <c r="D338" s="3">
        <v>1</v>
      </c>
      <c r="E338" s="3">
        <v>1</v>
      </c>
      <c r="F338" s="3">
        <v>1</v>
      </c>
      <c r="G338" s="3">
        <v>1</v>
      </c>
      <c r="H338" s="3">
        <v>1</v>
      </c>
      <c r="I338" s="6">
        <v>1</v>
      </c>
      <c r="J338" s="6"/>
      <c r="K338" s="3"/>
      <c r="L338" s="3"/>
      <c r="M338" s="3"/>
      <c r="N338" s="3"/>
      <c r="O338" s="3"/>
      <c r="P338" s="67"/>
      <c r="Q338" s="67"/>
      <c r="R338" s="67"/>
      <c r="S338" s="67"/>
      <c r="T338" s="67"/>
    </row>
    <row r="339" spans="2:20" x14ac:dyDescent="0.3">
      <c r="B339" s="67" t="s">
        <v>237</v>
      </c>
      <c r="C339" s="1" t="s">
        <v>335</v>
      </c>
      <c r="D339" s="3">
        <v>1</v>
      </c>
      <c r="E339" s="3">
        <v>1</v>
      </c>
      <c r="F339" s="3">
        <v>1</v>
      </c>
      <c r="G339" s="3">
        <v>1</v>
      </c>
      <c r="H339" s="3">
        <v>1</v>
      </c>
      <c r="I339" s="6">
        <v>1</v>
      </c>
      <c r="J339" s="6"/>
      <c r="K339" s="3"/>
      <c r="L339" s="3"/>
      <c r="M339" s="3"/>
      <c r="N339" s="3"/>
      <c r="O339" s="3"/>
      <c r="P339" s="67"/>
      <c r="Q339" s="67"/>
      <c r="R339" s="67"/>
      <c r="S339" s="67"/>
      <c r="T339" s="67"/>
    </row>
    <row r="340" spans="2:20" x14ac:dyDescent="0.3">
      <c r="B340" s="67" t="s">
        <v>69</v>
      </c>
      <c r="C340" s="1" t="s">
        <v>336</v>
      </c>
      <c r="D340" s="3">
        <v>1</v>
      </c>
      <c r="E340" s="3">
        <v>1</v>
      </c>
      <c r="F340" s="3">
        <v>1</v>
      </c>
      <c r="G340" s="3">
        <v>1</v>
      </c>
      <c r="H340" s="3">
        <v>1</v>
      </c>
      <c r="I340" s="6">
        <v>1</v>
      </c>
      <c r="J340" s="6"/>
      <c r="K340" s="3"/>
      <c r="L340" s="3"/>
      <c r="M340" s="3"/>
      <c r="N340" s="3"/>
      <c r="O340" s="3"/>
      <c r="P340" s="67"/>
      <c r="Q340" s="67"/>
      <c r="R340" s="67"/>
      <c r="S340" s="67"/>
      <c r="T340" s="67"/>
    </row>
    <row r="341" spans="2:20" x14ac:dyDescent="0.3">
      <c r="B341" s="67" t="s">
        <v>72</v>
      </c>
      <c r="C341" s="1" t="s">
        <v>337</v>
      </c>
      <c r="D341" s="3">
        <v>1</v>
      </c>
      <c r="E341" s="3">
        <v>1</v>
      </c>
      <c r="F341" s="3">
        <v>1</v>
      </c>
      <c r="G341" s="3">
        <v>1</v>
      </c>
      <c r="H341" s="3">
        <v>1</v>
      </c>
      <c r="I341" s="6">
        <v>1</v>
      </c>
      <c r="J341" s="6"/>
      <c r="K341" s="3"/>
      <c r="L341" s="3"/>
      <c r="M341" s="3"/>
      <c r="N341" s="3"/>
      <c r="O341" s="3"/>
      <c r="P341" s="67"/>
      <c r="Q341" s="67"/>
      <c r="R341" s="67"/>
      <c r="S341" s="67"/>
      <c r="T341" s="67"/>
    </row>
    <row r="342" spans="2:20" x14ac:dyDescent="0.3">
      <c r="B342" s="67" t="s">
        <v>74</v>
      </c>
      <c r="C342" s="1" t="s">
        <v>338</v>
      </c>
      <c r="D342" s="3">
        <v>1</v>
      </c>
      <c r="E342" s="3"/>
      <c r="F342" s="3"/>
      <c r="G342" s="3"/>
      <c r="H342" s="3"/>
      <c r="I342" s="6"/>
      <c r="J342" s="45"/>
      <c r="K342" s="43"/>
      <c r="L342" s="3"/>
      <c r="M342" s="3"/>
      <c r="N342" s="3"/>
      <c r="O342" s="3"/>
      <c r="P342" s="67"/>
      <c r="Q342" s="67"/>
      <c r="R342" s="67"/>
      <c r="S342" s="67"/>
      <c r="T342" s="67"/>
    </row>
    <row r="343" spans="2:20" x14ac:dyDescent="0.3">
      <c r="B343" s="67" t="s">
        <v>242</v>
      </c>
      <c r="C343" s="1" t="s">
        <v>339</v>
      </c>
      <c r="D343" s="3"/>
      <c r="E343" s="3"/>
      <c r="F343" s="3"/>
      <c r="G343" s="3"/>
      <c r="H343" s="3"/>
      <c r="I343" s="6">
        <v>1</v>
      </c>
      <c r="J343" s="6"/>
      <c r="K343" s="3" t="s">
        <v>78</v>
      </c>
      <c r="L343" s="3"/>
      <c r="M343" s="3"/>
      <c r="N343" s="3"/>
      <c r="O343" s="3"/>
      <c r="P343" s="67"/>
      <c r="Q343" s="67"/>
      <c r="R343" s="67"/>
      <c r="S343" s="67"/>
      <c r="T343" s="67"/>
    </row>
    <row r="344" spans="2:20" x14ac:dyDescent="0.3">
      <c r="B344" s="67" t="s">
        <v>79</v>
      </c>
      <c r="C344" s="1"/>
      <c r="D344" s="3">
        <f>SUM(D337:D343)</f>
        <v>6</v>
      </c>
      <c r="E344" s="3">
        <f>SUM(E337:E343)</f>
        <v>5</v>
      </c>
      <c r="F344" s="3">
        <f>SUM(F337:F343)</f>
        <v>5</v>
      </c>
      <c r="G344" s="3">
        <f t="shared" ref="G344" si="62">SUM(G337:G343)</f>
        <v>5</v>
      </c>
      <c r="H344" s="3">
        <f t="shared" ref="H344" si="63">SUM(H337:H343)</f>
        <v>5</v>
      </c>
      <c r="I344" s="6">
        <f>SUM(I337:I343)</f>
        <v>6</v>
      </c>
      <c r="J344" s="6"/>
      <c r="K344" s="3">
        <f>SUM(D344:J344)</f>
        <v>32</v>
      </c>
      <c r="L344" s="3"/>
      <c r="M344" s="3"/>
      <c r="N344" s="3"/>
      <c r="O344" s="3"/>
      <c r="P344" s="67"/>
      <c r="Q344" s="67"/>
      <c r="R344" s="67"/>
      <c r="S344" s="67"/>
      <c r="T344" s="67"/>
    </row>
    <row r="345" spans="2:20" x14ac:dyDescent="0.3">
      <c r="B345" s="67"/>
      <c r="C345" s="1"/>
      <c r="D345" s="67"/>
      <c r="E345" s="67"/>
      <c r="F345" s="67"/>
      <c r="G345" s="67"/>
      <c r="H345" s="67"/>
      <c r="I345" s="68"/>
      <c r="J345" s="68"/>
      <c r="K345" s="67"/>
      <c r="L345" s="67"/>
      <c r="M345" s="67"/>
      <c r="N345" s="67"/>
      <c r="O345" s="3"/>
      <c r="P345" s="67"/>
      <c r="Q345" s="67"/>
      <c r="R345" s="67"/>
      <c r="S345" s="67"/>
      <c r="T345" s="67"/>
    </row>
    <row r="346" spans="2:20" x14ac:dyDescent="0.3">
      <c r="B346" s="69" t="s">
        <v>340</v>
      </c>
      <c r="C346" s="4"/>
      <c r="D346" s="69" t="s">
        <v>394</v>
      </c>
      <c r="E346" s="69" t="s">
        <v>395</v>
      </c>
      <c r="F346" s="69" t="s">
        <v>396</v>
      </c>
      <c r="G346" s="69" t="s">
        <v>397</v>
      </c>
      <c r="H346" s="69" t="s">
        <v>398</v>
      </c>
      <c r="I346" s="69" t="s">
        <v>399</v>
      </c>
      <c r="J346" s="69"/>
      <c r="K346" s="69"/>
      <c r="L346" s="69"/>
      <c r="M346" s="69"/>
      <c r="N346" s="69"/>
      <c r="O346" s="5"/>
      <c r="P346" s="69"/>
      <c r="Q346" s="69"/>
      <c r="R346" s="69"/>
      <c r="S346" s="69"/>
      <c r="T346" s="69"/>
    </row>
    <row r="347" spans="2:20" x14ac:dyDescent="0.3">
      <c r="B347" s="67" t="s">
        <v>81</v>
      </c>
      <c r="C347" s="1" t="s">
        <v>341</v>
      </c>
      <c r="D347" s="3">
        <v>1</v>
      </c>
      <c r="E347" s="3">
        <v>1</v>
      </c>
      <c r="F347" s="3">
        <v>1</v>
      </c>
      <c r="G347" s="3">
        <v>1</v>
      </c>
      <c r="H347" s="3">
        <v>1</v>
      </c>
      <c r="I347" s="6">
        <v>1</v>
      </c>
      <c r="J347" s="6"/>
      <c r="K347" s="3"/>
      <c r="L347" s="3"/>
      <c r="M347" s="3"/>
      <c r="N347" s="3"/>
      <c r="O347" s="3"/>
      <c r="P347" s="67"/>
      <c r="Q347" s="67"/>
      <c r="R347" s="67"/>
      <c r="S347" s="67"/>
      <c r="T347" s="67"/>
    </row>
    <row r="348" spans="2:20" x14ac:dyDescent="0.3">
      <c r="B348" s="67" t="s">
        <v>235</v>
      </c>
      <c r="C348" s="1" t="s">
        <v>342</v>
      </c>
      <c r="D348" s="3">
        <v>1</v>
      </c>
      <c r="E348" s="3">
        <v>1</v>
      </c>
      <c r="F348" s="3">
        <v>1</v>
      </c>
      <c r="G348" s="3">
        <v>1</v>
      </c>
      <c r="H348" s="3">
        <v>1</v>
      </c>
      <c r="I348" s="6">
        <v>1</v>
      </c>
      <c r="J348" s="6"/>
      <c r="K348" s="3"/>
      <c r="L348" s="3"/>
      <c r="M348" s="3"/>
      <c r="N348" s="3"/>
      <c r="O348" s="3"/>
      <c r="P348" s="67"/>
      <c r="Q348" s="67"/>
      <c r="R348" s="67"/>
      <c r="S348" s="67"/>
      <c r="T348" s="67"/>
    </row>
    <row r="349" spans="2:20" x14ac:dyDescent="0.3">
      <c r="B349" s="67" t="s">
        <v>237</v>
      </c>
      <c r="C349" s="1" t="s">
        <v>343</v>
      </c>
      <c r="D349" s="3">
        <v>1</v>
      </c>
      <c r="E349" s="3">
        <v>1</v>
      </c>
      <c r="F349" s="3">
        <v>1</v>
      </c>
      <c r="G349" s="3">
        <v>1</v>
      </c>
      <c r="H349" s="3">
        <v>1</v>
      </c>
      <c r="I349" s="6">
        <v>1</v>
      </c>
      <c r="J349" s="6"/>
      <c r="K349" s="3"/>
      <c r="L349" s="3"/>
      <c r="M349" s="3"/>
      <c r="N349" s="3"/>
      <c r="O349" s="3"/>
      <c r="P349" s="67"/>
      <c r="Q349" s="67"/>
      <c r="R349" s="67"/>
      <c r="S349" s="67"/>
      <c r="T349" s="67"/>
    </row>
    <row r="350" spans="2:20" x14ac:dyDescent="0.3">
      <c r="B350" s="67" t="s">
        <v>69</v>
      </c>
      <c r="C350" s="1" t="s">
        <v>344</v>
      </c>
      <c r="D350" s="3">
        <v>1</v>
      </c>
      <c r="E350" s="3">
        <v>1</v>
      </c>
      <c r="F350" s="3">
        <v>1</v>
      </c>
      <c r="G350" s="3">
        <v>1</v>
      </c>
      <c r="H350" s="3">
        <v>1</v>
      </c>
      <c r="I350" s="6">
        <v>1</v>
      </c>
      <c r="J350" s="6"/>
      <c r="K350" s="3"/>
      <c r="L350" s="3"/>
      <c r="M350" s="3"/>
      <c r="N350" s="3"/>
      <c r="O350" s="3"/>
      <c r="P350" s="67"/>
      <c r="Q350" s="67"/>
      <c r="R350" s="67"/>
      <c r="S350" s="67"/>
      <c r="T350" s="67"/>
    </row>
    <row r="351" spans="2:20" x14ac:dyDescent="0.3">
      <c r="B351" s="67" t="s">
        <v>72</v>
      </c>
      <c r="C351" s="1" t="s">
        <v>345</v>
      </c>
      <c r="D351" s="3">
        <v>1</v>
      </c>
      <c r="E351" s="3">
        <v>1</v>
      </c>
      <c r="F351" s="3">
        <v>1</v>
      </c>
      <c r="G351" s="3">
        <v>1</v>
      </c>
      <c r="H351" s="3">
        <v>1</v>
      </c>
      <c r="I351" s="6">
        <v>1</v>
      </c>
      <c r="J351" s="6"/>
      <c r="K351" s="3"/>
      <c r="L351" s="3"/>
      <c r="M351" s="3"/>
      <c r="N351" s="3"/>
      <c r="O351" s="3"/>
      <c r="P351" s="67"/>
      <c r="Q351" s="67"/>
      <c r="R351" s="67"/>
      <c r="S351" s="67"/>
      <c r="T351" s="67"/>
    </row>
    <row r="352" spans="2:20" x14ac:dyDescent="0.3">
      <c r="B352" s="67" t="s">
        <v>74</v>
      </c>
      <c r="C352" s="1" t="s">
        <v>346</v>
      </c>
      <c r="D352" s="3">
        <v>1</v>
      </c>
      <c r="E352" s="3"/>
      <c r="F352" s="3"/>
      <c r="G352" s="3"/>
      <c r="H352" s="3"/>
      <c r="I352" s="6"/>
      <c r="J352" s="45"/>
      <c r="K352" s="43"/>
      <c r="L352" s="3"/>
      <c r="M352" s="3"/>
      <c r="N352" s="3"/>
      <c r="O352" s="3"/>
      <c r="P352" s="67"/>
      <c r="Q352" s="67"/>
      <c r="R352" s="67"/>
      <c r="S352" s="67"/>
      <c r="T352" s="67"/>
    </row>
    <row r="353" spans="2:24" x14ac:dyDescent="0.3">
      <c r="B353" s="67" t="s">
        <v>242</v>
      </c>
      <c r="C353" s="1" t="s">
        <v>347</v>
      </c>
      <c r="D353" s="3"/>
      <c r="E353" s="3"/>
      <c r="F353" s="3"/>
      <c r="G353" s="3"/>
      <c r="H353" s="3"/>
      <c r="I353" s="6">
        <v>1</v>
      </c>
      <c r="J353" s="6"/>
      <c r="K353" s="3" t="s">
        <v>78</v>
      </c>
      <c r="L353" s="3"/>
      <c r="M353" s="3"/>
      <c r="N353" s="3"/>
      <c r="O353" s="3"/>
      <c r="P353" s="67"/>
      <c r="Q353" s="67"/>
      <c r="R353" s="67"/>
      <c r="S353" s="67"/>
      <c r="T353" s="67"/>
      <c r="U353" s="67"/>
      <c r="V353" s="67"/>
      <c r="W353" s="67"/>
      <c r="X353" s="67"/>
    </row>
    <row r="354" spans="2:24" x14ac:dyDescent="0.3">
      <c r="B354" s="67" t="s">
        <v>79</v>
      </c>
      <c r="C354" s="1"/>
      <c r="D354" s="3">
        <f>SUM(D347:D353)</f>
        <v>6</v>
      </c>
      <c r="E354" s="3">
        <f>SUM(E347:E353)</f>
        <v>5</v>
      </c>
      <c r="F354" s="3">
        <f>SUM(F347:F353)</f>
        <v>5</v>
      </c>
      <c r="G354" s="3">
        <f t="shared" ref="G354" si="64">SUM(G347:G353)</f>
        <v>5</v>
      </c>
      <c r="H354" s="3">
        <f t="shared" ref="H354" si="65">SUM(H347:H353)</f>
        <v>5</v>
      </c>
      <c r="I354" s="6">
        <f>SUM(I347:I353)</f>
        <v>6</v>
      </c>
      <c r="J354" s="6"/>
      <c r="K354" s="3">
        <f>SUM(D354:J354)</f>
        <v>32</v>
      </c>
      <c r="L354" s="3"/>
      <c r="M354" s="3"/>
      <c r="N354" s="3"/>
      <c r="O354" s="3"/>
      <c r="P354" s="67"/>
      <c r="Q354" s="67"/>
      <c r="R354" s="67"/>
      <c r="S354" s="67"/>
      <c r="T354" s="67"/>
      <c r="U354" s="67"/>
      <c r="V354" s="67"/>
      <c r="W354" s="67"/>
      <c r="X354" s="67"/>
    </row>
    <row r="355" spans="2:24" x14ac:dyDescent="0.3">
      <c r="B355" s="67"/>
      <c r="C355" s="1"/>
      <c r="D355" s="67"/>
      <c r="E355" s="67"/>
      <c r="F355" s="67"/>
      <c r="G355" s="67"/>
      <c r="H355" s="67"/>
      <c r="I355" s="68"/>
      <c r="J355" s="68"/>
      <c r="K355" s="67"/>
      <c r="L355" s="67"/>
      <c r="M355" s="67"/>
      <c r="N355" s="67"/>
      <c r="O355" s="3"/>
      <c r="P355" s="67"/>
      <c r="Q355" s="67"/>
      <c r="R355" s="67"/>
      <c r="S355" s="67"/>
      <c r="T355" s="67"/>
      <c r="U355" s="67"/>
      <c r="V355" s="67"/>
      <c r="W355" s="67"/>
      <c r="X355" s="67"/>
    </row>
    <row r="356" spans="2:24" x14ac:dyDescent="0.3">
      <c r="B356" s="69" t="s">
        <v>348</v>
      </c>
      <c r="C356" s="4"/>
      <c r="D356" s="69" t="s">
        <v>394</v>
      </c>
      <c r="E356" s="69" t="s">
        <v>395</v>
      </c>
      <c r="F356" s="69" t="s">
        <v>396</v>
      </c>
      <c r="G356" s="69" t="s">
        <v>397</v>
      </c>
      <c r="H356" s="69" t="s">
        <v>398</v>
      </c>
      <c r="I356" s="69" t="s">
        <v>399</v>
      </c>
      <c r="J356" s="69"/>
      <c r="K356" s="69"/>
      <c r="L356" s="69"/>
      <c r="M356" s="69"/>
      <c r="N356" s="69"/>
      <c r="O356" s="5"/>
      <c r="P356" s="69"/>
      <c r="Q356" s="69"/>
      <c r="R356" s="69"/>
      <c r="S356" s="69"/>
      <c r="T356" s="69"/>
      <c r="U356" s="67"/>
      <c r="V356" s="67"/>
      <c r="W356" s="67"/>
      <c r="X356" s="67"/>
    </row>
    <row r="357" spans="2:24" x14ac:dyDescent="0.3">
      <c r="B357" s="67" t="s">
        <v>81</v>
      </c>
      <c r="C357" s="1" t="s">
        <v>349</v>
      </c>
      <c r="D357" s="3">
        <v>1</v>
      </c>
      <c r="E357" s="3">
        <v>1</v>
      </c>
      <c r="F357" s="3">
        <v>1</v>
      </c>
      <c r="G357" s="3">
        <v>1</v>
      </c>
      <c r="H357" s="3">
        <v>1</v>
      </c>
      <c r="I357" s="6">
        <v>1</v>
      </c>
      <c r="J357" s="6"/>
      <c r="K357" s="3"/>
      <c r="L357" s="3"/>
      <c r="M357" s="3"/>
      <c r="N357" s="3"/>
      <c r="O357" s="3"/>
      <c r="P357" s="67"/>
      <c r="Q357" s="67"/>
      <c r="R357" s="67"/>
      <c r="S357" s="67"/>
      <c r="T357" s="67"/>
      <c r="U357" s="67"/>
      <c r="V357" s="67"/>
      <c r="W357" s="67"/>
      <c r="X357" s="67"/>
    </row>
    <row r="358" spans="2:24" x14ac:dyDescent="0.3">
      <c r="B358" s="67" t="s">
        <v>235</v>
      </c>
      <c r="C358" s="1">
        <v>44158</v>
      </c>
      <c r="D358" s="3">
        <v>1</v>
      </c>
      <c r="E358" s="3">
        <v>1</v>
      </c>
      <c r="F358" s="3">
        <v>1</v>
      </c>
      <c r="G358" s="3">
        <v>1</v>
      </c>
      <c r="H358" s="3">
        <v>1</v>
      </c>
      <c r="I358" s="6">
        <v>1</v>
      </c>
      <c r="J358" s="6"/>
      <c r="K358" s="3"/>
      <c r="L358" s="3"/>
      <c r="M358" s="3"/>
      <c r="N358" s="3"/>
      <c r="O358" s="3"/>
      <c r="P358" s="67"/>
      <c r="Q358" s="67"/>
      <c r="R358" s="67"/>
      <c r="S358" s="67"/>
      <c r="T358" s="67"/>
      <c r="U358" s="67"/>
      <c r="V358" s="67"/>
      <c r="W358" s="67"/>
      <c r="X358" s="67"/>
    </row>
    <row r="359" spans="2:24" x14ac:dyDescent="0.3">
      <c r="B359" s="67" t="s">
        <v>237</v>
      </c>
      <c r="C359" s="1" t="s">
        <v>350</v>
      </c>
      <c r="D359" s="3">
        <v>1</v>
      </c>
      <c r="E359" s="3">
        <v>1</v>
      </c>
      <c r="F359" s="3">
        <v>1</v>
      </c>
      <c r="G359" s="3">
        <v>1</v>
      </c>
      <c r="H359" s="3">
        <v>1</v>
      </c>
      <c r="I359" s="6">
        <v>1</v>
      </c>
      <c r="J359" s="6"/>
      <c r="K359" s="3"/>
      <c r="L359" s="3"/>
      <c r="M359" s="3"/>
      <c r="N359" s="3"/>
      <c r="O359" s="3"/>
      <c r="P359" s="67"/>
      <c r="Q359" s="67"/>
      <c r="R359" s="67"/>
      <c r="S359" s="67"/>
      <c r="T359" s="67"/>
      <c r="U359" s="67"/>
      <c r="V359" s="67"/>
      <c r="W359" s="67"/>
      <c r="X359" s="67"/>
    </row>
    <row r="360" spans="2:24" x14ac:dyDescent="0.3">
      <c r="B360" s="67" t="s">
        <v>69</v>
      </c>
      <c r="C360" s="1" t="s">
        <v>351</v>
      </c>
      <c r="D360" s="3">
        <v>1</v>
      </c>
      <c r="E360" s="3">
        <v>1</v>
      </c>
      <c r="F360" s="3">
        <v>1</v>
      </c>
      <c r="G360" s="3">
        <v>1</v>
      </c>
      <c r="H360" s="3">
        <v>1</v>
      </c>
      <c r="I360" s="6">
        <v>1</v>
      </c>
      <c r="J360" s="6"/>
      <c r="K360" s="3"/>
      <c r="L360" s="3"/>
      <c r="M360" s="3"/>
      <c r="N360" s="3"/>
      <c r="O360" s="3"/>
      <c r="P360" s="67"/>
      <c r="Q360" s="67"/>
      <c r="R360" s="67"/>
      <c r="S360" s="67"/>
      <c r="T360" s="67"/>
      <c r="U360" s="67"/>
      <c r="V360" s="67"/>
      <c r="W360" s="67"/>
      <c r="X360" s="67"/>
    </row>
    <row r="361" spans="2:24" x14ac:dyDescent="0.3">
      <c r="B361" s="67" t="s">
        <v>72</v>
      </c>
      <c r="C361" s="1" t="s">
        <v>352</v>
      </c>
      <c r="D361" s="3">
        <v>1</v>
      </c>
      <c r="E361" s="3">
        <v>1</v>
      </c>
      <c r="F361" s="3">
        <v>1</v>
      </c>
      <c r="G361" s="3">
        <v>1</v>
      </c>
      <c r="H361" s="3">
        <v>1</v>
      </c>
      <c r="I361" s="6">
        <v>1</v>
      </c>
      <c r="J361" s="6"/>
      <c r="K361" s="3"/>
      <c r="L361" s="3"/>
      <c r="M361" s="3"/>
      <c r="N361" s="3"/>
      <c r="O361" s="3"/>
      <c r="P361" s="67"/>
      <c r="Q361" s="67"/>
      <c r="R361" s="67"/>
      <c r="S361" s="67"/>
      <c r="T361" s="67"/>
      <c r="U361" s="67"/>
      <c r="V361" s="67"/>
      <c r="W361" s="67"/>
      <c r="X361" s="67"/>
    </row>
    <row r="362" spans="2:24" x14ac:dyDescent="0.3">
      <c r="B362" s="67" t="s">
        <v>74</v>
      </c>
      <c r="C362" s="1" t="s">
        <v>353</v>
      </c>
      <c r="D362" s="3">
        <v>1</v>
      </c>
      <c r="E362" s="3"/>
      <c r="F362" s="3"/>
      <c r="G362" s="3"/>
      <c r="H362" s="3"/>
      <c r="I362" s="6"/>
      <c r="J362" s="45"/>
      <c r="K362" s="43"/>
      <c r="L362" s="3"/>
      <c r="M362" s="3"/>
      <c r="N362" s="3"/>
      <c r="O362" s="3"/>
      <c r="P362" s="67"/>
      <c r="Q362" s="67"/>
      <c r="R362" s="67"/>
      <c r="S362" s="67"/>
      <c r="T362" s="67"/>
      <c r="U362" s="67"/>
      <c r="V362" s="67"/>
      <c r="W362" s="67"/>
      <c r="X362" s="67"/>
    </row>
    <row r="363" spans="2:24" x14ac:dyDescent="0.3">
      <c r="B363" s="67" t="s">
        <v>242</v>
      </c>
      <c r="C363" s="1" t="s">
        <v>354</v>
      </c>
      <c r="D363" s="3"/>
      <c r="E363" s="3"/>
      <c r="F363" s="3"/>
      <c r="G363" s="3"/>
      <c r="H363" s="3"/>
      <c r="I363" s="6">
        <v>1</v>
      </c>
      <c r="J363" s="6"/>
      <c r="K363" s="3" t="s">
        <v>78</v>
      </c>
      <c r="L363" s="3"/>
      <c r="M363" s="3"/>
      <c r="N363" s="3"/>
      <c r="O363" s="3"/>
      <c r="P363" s="67"/>
      <c r="Q363" s="67"/>
      <c r="R363" s="67"/>
      <c r="S363" s="67"/>
      <c r="T363" s="67"/>
      <c r="U363" s="67"/>
      <c r="V363" s="67"/>
      <c r="W363" s="67"/>
      <c r="X363" s="67"/>
    </row>
    <row r="364" spans="2:24" x14ac:dyDescent="0.3">
      <c r="B364" s="67" t="s">
        <v>79</v>
      </c>
      <c r="C364" s="1"/>
      <c r="D364" s="3">
        <f>SUM(D357:D363)</f>
        <v>6</v>
      </c>
      <c r="E364" s="3">
        <f>SUM(E357:E363)</f>
        <v>5</v>
      </c>
      <c r="F364" s="3">
        <f>SUM(F357:F363)</f>
        <v>5</v>
      </c>
      <c r="G364" s="3">
        <f t="shared" ref="G364" si="66">SUM(G357:G363)</f>
        <v>5</v>
      </c>
      <c r="H364" s="3">
        <f t="shared" ref="H364" si="67">SUM(H357:H363)</f>
        <v>5</v>
      </c>
      <c r="I364" s="6">
        <f>SUM(I357:I363)</f>
        <v>6</v>
      </c>
      <c r="J364" s="6"/>
      <c r="K364" s="3">
        <f>SUM(D364:J364)</f>
        <v>32</v>
      </c>
      <c r="L364" s="3"/>
      <c r="M364" s="3"/>
      <c r="N364" s="3"/>
      <c r="O364" s="3"/>
      <c r="P364" s="67"/>
      <c r="Q364" s="67"/>
      <c r="R364" s="67"/>
      <c r="S364" s="67"/>
      <c r="T364" s="67"/>
      <c r="U364" s="67"/>
      <c r="V364" s="67"/>
      <c r="W364" s="67"/>
      <c r="X364" s="67"/>
    </row>
    <row r="365" spans="2:24" x14ac:dyDescent="0.3">
      <c r="B365" s="67"/>
      <c r="C365" s="1"/>
      <c r="D365" s="67"/>
      <c r="E365" s="67"/>
      <c r="F365" s="67"/>
      <c r="G365" s="67"/>
      <c r="H365" s="67"/>
      <c r="I365" s="68"/>
      <c r="J365" s="68"/>
      <c r="K365" s="67"/>
      <c r="L365" s="67"/>
      <c r="M365" s="67"/>
      <c r="N365" s="67"/>
      <c r="O365" s="3"/>
      <c r="P365" s="67"/>
      <c r="Q365" s="67"/>
      <c r="R365" s="67"/>
      <c r="S365" s="67"/>
      <c r="T365" s="67"/>
      <c r="U365" s="67"/>
      <c r="V365" s="67"/>
      <c r="W365" s="67"/>
      <c r="X365" s="67"/>
    </row>
    <row r="366" spans="2:24" x14ac:dyDescent="0.3">
      <c r="B366" s="69" t="s">
        <v>355</v>
      </c>
      <c r="C366" s="4"/>
      <c r="D366" s="69" t="s">
        <v>394</v>
      </c>
      <c r="E366" s="69" t="s">
        <v>395</v>
      </c>
      <c r="F366" s="69" t="s">
        <v>396</v>
      </c>
      <c r="G366" s="69" t="s">
        <v>397</v>
      </c>
      <c r="H366" s="69" t="s">
        <v>398</v>
      </c>
      <c r="I366" s="69" t="s">
        <v>399</v>
      </c>
      <c r="J366" s="69"/>
      <c r="K366" s="69"/>
      <c r="L366" s="69"/>
      <c r="M366" s="69"/>
      <c r="N366" s="69"/>
      <c r="O366" s="5"/>
      <c r="P366" s="69"/>
      <c r="Q366" s="69"/>
      <c r="R366" s="69"/>
      <c r="S366" s="69"/>
      <c r="T366" s="69"/>
      <c r="U366" s="67"/>
      <c r="V366" s="67"/>
      <c r="W366" s="67"/>
      <c r="X366" s="67"/>
    </row>
    <row r="367" spans="2:24" x14ac:dyDescent="0.3">
      <c r="B367" s="67" t="s">
        <v>81</v>
      </c>
      <c r="C367" s="1" t="s">
        <v>356</v>
      </c>
      <c r="D367" s="3">
        <v>1</v>
      </c>
      <c r="E367" s="3">
        <v>1</v>
      </c>
      <c r="F367" s="3">
        <v>1</v>
      </c>
      <c r="G367" s="3">
        <v>1</v>
      </c>
      <c r="H367" s="3">
        <v>1</v>
      </c>
      <c r="I367" s="6">
        <v>1</v>
      </c>
      <c r="J367" s="6"/>
      <c r="K367" s="3"/>
      <c r="L367" s="3"/>
      <c r="M367" s="3"/>
      <c r="N367" s="3"/>
      <c r="O367" s="3"/>
      <c r="P367" s="67"/>
      <c r="Q367" s="67"/>
      <c r="R367" s="67"/>
      <c r="S367" s="67"/>
      <c r="T367" s="67"/>
      <c r="U367" s="67"/>
      <c r="V367" s="67"/>
      <c r="W367" s="67"/>
      <c r="X367" s="67"/>
    </row>
    <row r="368" spans="2:24" x14ac:dyDescent="0.3">
      <c r="B368" s="41" t="s">
        <v>235</v>
      </c>
      <c r="C368" s="42" t="s">
        <v>357</v>
      </c>
      <c r="D368" s="3">
        <v>1</v>
      </c>
      <c r="E368" s="3">
        <v>1</v>
      </c>
      <c r="F368" s="3">
        <v>1</v>
      </c>
      <c r="G368" s="3">
        <v>1</v>
      </c>
      <c r="H368" s="3">
        <v>1</v>
      </c>
      <c r="I368" s="6">
        <v>1</v>
      </c>
      <c r="J368" s="6"/>
      <c r="K368" s="3"/>
      <c r="L368" s="43"/>
      <c r="M368" s="43"/>
      <c r="N368" s="43"/>
      <c r="O368" s="43"/>
      <c r="P368" s="43"/>
      <c r="Q368" s="41"/>
      <c r="R368" s="41"/>
      <c r="S368" s="41"/>
      <c r="T368" s="41"/>
      <c r="U368" s="41"/>
      <c r="V368" s="41"/>
      <c r="W368" s="41"/>
      <c r="X368" s="41"/>
    </row>
    <row r="369" spans="2:20" x14ac:dyDescent="0.3">
      <c r="B369" s="67" t="s">
        <v>237</v>
      </c>
      <c r="C369" s="1" t="s">
        <v>358</v>
      </c>
      <c r="D369" s="3">
        <v>1</v>
      </c>
      <c r="E369" s="3">
        <v>1</v>
      </c>
      <c r="F369" s="3">
        <v>1</v>
      </c>
      <c r="G369" s="3">
        <v>1</v>
      </c>
      <c r="H369" s="3">
        <v>1</v>
      </c>
      <c r="I369" s="6">
        <v>1</v>
      </c>
      <c r="J369" s="6"/>
      <c r="K369" s="3"/>
      <c r="L369" s="3"/>
      <c r="M369" s="3"/>
      <c r="N369" s="3"/>
      <c r="O369" s="3"/>
      <c r="P369" s="67"/>
      <c r="Q369" s="67"/>
      <c r="R369" s="67"/>
      <c r="S369" s="67"/>
      <c r="T369" s="67"/>
    </row>
    <row r="370" spans="2:20" x14ac:dyDescent="0.3">
      <c r="B370" s="67" t="s">
        <v>69</v>
      </c>
      <c r="C370" s="1" t="s">
        <v>359</v>
      </c>
      <c r="D370" s="3">
        <v>1</v>
      </c>
      <c r="E370" s="3">
        <v>1</v>
      </c>
      <c r="F370" s="3">
        <v>1</v>
      </c>
      <c r="G370" s="3">
        <v>1</v>
      </c>
      <c r="H370" s="3">
        <v>1</v>
      </c>
      <c r="I370" s="6">
        <v>1</v>
      </c>
      <c r="J370" s="6"/>
      <c r="K370" s="3"/>
      <c r="L370" s="3"/>
      <c r="M370" s="3"/>
      <c r="N370" s="3"/>
      <c r="O370" s="3"/>
      <c r="P370" s="67"/>
      <c r="Q370" s="67"/>
      <c r="R370" s="67"/>
      <c r="S370" s="67"/>
      <c r="T370" s="67"/>
    </row>
    <row r="371" spans="2:20" x14ac:dyDescent="0.3">
      <c r="B371" s="67" t="s">
        <v>72</v>
      </c>
      <c r="C371" s="1" t="s">
        <v>360</v>
      </c>
      <c r="D371" s="3">
        <v>1</v>
      </c>
      <c r="E371" s="3">
        <v>1</v>
      </c>
      <c r="F371" s="3">
        <v>1</v>
      </c>
      <c r="G371" s="3">
        <v>1</v>
      </c>
      <c r="H371" s="3">
        <v>1</v>
      </c>
      <c r="I371" s="6">
        <v>1</v>
      </c>
      <c r="J371" s="6"/>
      <c r="K371" s="3"/>
      <c r="L371" s="3"/>
      <c r="M371" s="3"/>
      <c r="N371" s="3"/>
      <c r="O371" s="3"/>
      <c r="P371" s="67"/>
      <c r="Q371" s="67"/>
      <c r="R371" s="67"/>
      <c r="S371" s="67"/>
      <c r="T371" s="67"/>
    </row>
    <row r="372" spans="2:20" x14ac:dyDescent="0.3">
      <c r="B372" s="67" t="s">
        <v>74</v>
      </c>
      <c r="C372" s="1" t="s">
        <v>361</v>
      </c>
      <c r="D372" s="3">
        <v>1</v>
      </c>
      <c r="E372" s="3"/>
      <c r="F372" s="3"/>
      <c r="G372" s="3"/>
      <c r="H372" s="3"/>
      <c r="I372" s="6"/>
      <c r="J372" s="45"/>
      <c r="K372" s="43"/>
      <c r="L372" s="3"/>
      <c r="M372" s="3"/>
      <c r="N372" s="3"/>
      <c r="O372" s="3"/>
      <c r="P372" s="67"/>
      <c r="Q372" s="67"/>
      <c r="R372" s="67"/>
      <c r="S372" s="67"/>
      <c r="T372" s="67"/>
    </row>
    <row r="373" spans="2:20" x14ac:dyDescent="0.3">
      <c r="B373" s="67" t="s">
        <v>242</v>
      </c>
      <c r="C373" s="1" t="s">
        <v>362</v>
      </c>
      <c r="D373" s="3"/>
      <c r="E373" s="3"/>
      <c r="F373" s="3"/>
      <c r="G373" s="3"/>
      <c r="H373" s="3"/>
      <c r="I373" s="6"/>
      <c r="J373" s="6"/>
      <c r="K373" s="3" t="s">
        <v>78</v>
      </c>
      <c r="L373" s="3"/>
      <c r="M373" s="3"/>
      <c r="N373" s="3"/>
      <c r="O373" s="3"/>
      <c r="P373" s="67"/>
      <c r="Q373" s="67"/>
      <c r="R373" s="67"/>
      <c r="S373" s="67"/>
      <c r="T373" s="67"/>
    </row>
    <row r="374" spans="2:20" x14ac:dyDescent="0.3">
      <c r="B374" s="67" t="s">
        <v>79</v>
      </c>
      <c r="C374" s="1"/>
      <c r="D374" s="3">
        <f>SUM(D367:D373)</f>
        <v>6</v>
      </c>
      <c r="E374" s="3">
        <f>SUM(E367:E373)</f>
        <v>5</v>
      </c>
      <c r="F374" s="3">
        <f>SUM(F367:F373)</f>
        <v>5</v>
      </c>
      <c r="G374" s="3">
        <f t="shared" ref="G374" si="68">SUM(G367:G373)</f>
        <v>5</v>
      </c>
      <c r="H374" s="3">
        <f t="shared" ref="H374" si="69">SUM(H367:H373)</f>
        <v>5</v>
      </c>
      <c r="I374" s="6">
        <f>SUM(I367:I373)</f>
        <v>5</v>
      </c>
      <c r="J374" s="6"/>
      <c r="K374" s="3">
        <f>SUM(D374:J374)</f>
        <v>31</v>
      </c>
      <c r="L374" s="3"/>
      <c r="M374" s="3"/>
      <c r="N374" s="3"/>
      <c r="O374" s="3"/>
      <c r="P374" s="67"/>
      <c r="Q374" s="67"/>
      <c r="R374" s="67"/>
      <c r="S374" s="67"/>
      <c r="T374" s="67"/>
    </row>
    <row r="375" spans="2:20" x14ac:dyDescent="0.3">
      <c r="B375" s="67"/>
      <c r="C375" s="1"/>
      <c r="D375" s="67"/>
      <c r="E375" s="67"/>
      <c r="F375" s="67"/>
      <c r="G375" s="67"/>
      <c r="H375" s="67"/>
      <c r="I375" s="68"/>
      <c r="J375" s="68"/>
      <c r="K375" s="16"/>
      <c r="L375" s="27"/>
      <c r="M375" s="27"/>
      <c r="N375" s="27"/>
      <c r="O375" s="3"/>
      <c r="P375" s="67"/>
      <c r="Q375" s="67"/>
      <c r="R375" s="67"/>
      <c r="S375" s="67"/>
      <c r="T375" s="67"/>
    </row>
    <row r="376" spans="2:20" x14ac:dyDescent="0.3">
      <c r="B376" s="69" t="s">
        <v>363</v>
      </c>
      <c r="C376" s="4"/>
      <c r="D376" s="69" t="s">
        <v>394</v>
      </c>
      <c r="E376" s="69" t="s">
        <v>395</v>
      </c>
      <c r="F376" s="69" t="s">
        <v>396</v>
      </c>
      <c r="G376" s="69" t="s">
        <v>397</v>
      </c>
      <c r="H376" s="69" t="s">
        <v>398</v>
      </c>
      <c r="I376" s="69" t="s">
        <v>399</v>
      </c>
      <c r="J376" s="69"/>
      <c r="K376" s="16"/>
      <c r="L376" s="16"/>
      <c r="M376" s="16"/>
      <c r="N376" s="16"/>
      <c r="O376" s="5"/>
      <c r="P376" s="69"/>
      <c r="Q376" s="69"/>
      <c r="R376" s="69"/>
      <c r="S376" s="69"/>
      <c r="T376" s="69"/>
    </row>
    <row r="377" spans="2:20" x14ac:dyDescent="0.3">
      <c r="B377" s="67" t="s">
        <v>81</v>
      </c>
      <c r="C377" s="1" t="s">
        <v>364</v>
      </c>
      <c r="D377" s="3"/>
      <c r="E377" s="3"/>
      <c r="F377" s="3"/>
      <c r="G377" s="3"/>
      <c r="H377" s="3"/>
      <c r="I377" s="6">
        <v>1</v>
      </c>
      <c r="J377" s="6"/>
      <c r="K377" s="3"/>
      <c r="L377" s="28"/>
      <c r="M377" s="28"/>
      <c r="N377" s="28"/>
      <c r="O377" s="3"/>
      <c r="P377" s="67"/>
      <c r="Q377" s="67"/>
      <c r="R377" s="67"/>
      <c r="S377" s="67"/>
      <c r="T377" s="67"/>
    </row>
    <row r="378" spans="2:20" x14ac:dyDescent="0.3">
      <c r="B378" s="67" t="s">
        <v>235</v>
      </c>
      <c r="C378" s="1" t="s">
        <v>365</v>
      </c>
      <c r="D378" s="3">
        <v>1</v>
      </c>
      <c r="E378" s="3">
        <v>1</v>
      </c>
      <c r="F378" s="3">
        <v>1</v>
      </c>
      <c r="G378" s="3">
        <v>1</v>
      </c>
      <c r="H378" s="3">
        <v>1</v>
      </c>
      <c r="I378" s="6">
        <v>1</v>
      </c>
      <c r="J378" s="6"/>
      <c r="K378" s="3"/>
      <c r="L378" s="28"/>
      <c r="M378" s="28"/>
      <c r="N378" s="28"/>
      <c r="O378" s="3"/>
      <c r="P378" s="67"/>
      <c r="Q378" s="67"/>
      <c r="R378" s="67"/>
      <c r="S378" s="67"/>
      <c r="T378" s="67"/>
    </row>
    <row r="379" spans="2:20" x14ac:dyDescent="0.3">
      <c r="B379" s="67" t="s">
        <v>237</v>
      </c>
      <c r="C379" s="1" t="s">
        <v>366</v>
      </c>
      <c r="D379" s="3">
        <v>1</v>
      </c>
      <c r="E379" s="3">
        <v>1</v>
      </c>
      <c r="F379" s="3">
        <v>1</v>
      </c>
      <c r="G379" s="3">
        <v>1</v>
      </c>
      <c r="H379" s="3">
        <v>1</v>
      </c>
      <c r="I379" s="6">
        <v>1</v>
      </c>
      <c r="J379" s="6"/>
      <c r="K379" s="3"/>
      <c r="L379" s="28"/>
      <c r="M379" s="28"/>
      <c r="N379" s="28"/>
      <c r="O379" s="3"/>
      <c r="P379" s="67"/>
      <c r="Q379" s="67"/>
      <c r="R379" s="67"/>
      <c r="S379" s="67"/>
      <c r="T379" s="67"/>
    </row>
    <row r="380" spans="2:20" x14ac:dyDescent="0.3">
      <c r="B380" s="67" t="s">
        <v>69</v>
      </c>
      <c r="C380" s="1" t="s">
        <v>367</v>
      </c>
      <c r="D380" s="3">
        <v>1</v>
      </c>
      <c r="E380" s="3">
        <v>1</v>
      </c>
      <c r="F380" s="3">
        <v>1</v>
      </c>
      <c r="G380" s="3">
        <v>1</v>
      </c>
      <c r="H380" s="3">
        <v>1</v>
      </c>
      <c r="I380" s="6">
        <v>1</v>
      </c>
      <c r="J380" s="6"/>
      <c r="K380" s="3"/>
      <c r="L380" s="28"/>
      <c r="M380" s="28"/>
      <c r="N380" s="28"/>
      <c r="O380" s="3"/>
      <c r="P380" s="67"/>
      <c r="Q380" s="67"/>
      <c r="R380" s="67"/>
      <c r="S380" s="67"/>
      <c r="T380" s="67"/>
    </row>
    <row r="381" spans="2:20" x14ac:dyDescent="0.3">
      <c r="B381" s="67" t="s">
        <v>72</v>
      </c>
      <c r="C381" s="1" t="s">
        <v>368</v>
      </c>
      <c r="D381" s="3">
        <v>1</v>
      </c>
      <c r="E381" s="3">
        <v>1</v>
      </c>
      <c r="F381" s="3">
        <v>1</v>
      </c>
      <c r="G381" s="3">
        <v>1</v>
      </c>
      <c r="H381" s="3">
        <v>1</v>
      </c>
      <c r="I381" s="6">
        <v>1</v>
      </c>
      <c r="J381" s="6"/>
      <c r="K381" s="3"/>
      <c r="L381" s="13"/>
      <c r="M381" s="13"/>
      <c r="N381" s="13"/>
      <c r="O381" s="3"/>
      <c r="P381" s="16"/>
      <c r="Q381" s="67"/>
      <c r="R381" s="67"/>
      <c r="S381" s="67"/>
      <c r="T381" s="67"/>
    </row>
    <row r="382" spans="2:20" x14ac:dyDescent="0.3">
      <c r="B382" s="67" t="s">
        <v>74</v>
      </c>
      <c r="C382" s="1" t="s">
        <v>369</v>
      </c>
      <c r="D382" s="3">
        <v>1</v>
      </c>
      <c r="E382" s="3"/>
      <c r="F382" s="3"/>
      <c r="G382" s="3"/>
      <c r="H382" s="3"/>
      <c r="I382" s="6"/>
      <c r="J382" s="45"/>
      <c r="K382" s="43"/>
      <c r="L382" s="13"/>
      <c r="M382" s="13"/>
      <c r="N382" s="13"/>
      <c r="O382" s="12"/>
      <c r="P382" s="67"/>
      <c r="Q382" s="67"/>
      <c r="R382" s="67"/>
      <c r="S382" s="67"/>
      <c r="T382" s="67"/>
    </row>
    <row r="383" spans="2:20" x14ac:dyDescent="0.3">
      <c r="B383" s="67" t="s">
        <v>242</v>
      </c>
      <c r="C383" s="1" t="s">
        <v>370</v>
      </c>
      <c r="D383" s="3"/>
      <c r="E383" s="3"/>
      <c r="F383" s="3"/>
      <c r="G383" s="3"/>
      <c r="H383" s="3"/>
      <c r="I383" s="6">
        <v>1</v>
      </c>
      <c r="J383" s="6"/>
      <c r="K383" s="3" t="s">
        <v>78</v>
      </c>
      <c r="L383" s="28"/>
      <c r="M383" s="28"/>
      <c r="N383" s="28"/>
      <c r="O383" s="3"/>
      <c r="P383" s="67"/>
      <c r="Q383" s="67"/>
      <c r="R383" s="67"/>
      <c r="S383" s="67"/>
      <c r="T383" s="67"/>
    </row>
    <row r="384" spans="2:20" x14ac:dyDescent="0.3">
      <c r="B384" s="67" t="s">
        <v>79</v>
      </c>
      <c r="C384" s="1"/>
      <c r="D384" s="3">
        <f>SUM(D377:D383)</f>
        <v>5</v>
      </c>
      <c r="E384" s="3">
        <f>SUM(E377:E383)</f>
        <v>4</v>
      </c>
      <c r="F384" s="3">
        <f>SUM(F377:F383)</f>
        <v>4</v>
      </c>
      <c r="G384" s="3">
        <f t="shared" ref="G384" si="70">SUM(G377:G383)</f>
        <v>4</v>
      </c>
      <c r="H384" s="3">
        <f t="shared" ref="H384" si="71">SUM(H377:H383)</f>
        <v>4</v>
      </c>
      <c r="I384" s="6">
        <f>SUM(I377:I383)</f>
        <v>6</v>
      </c>
      <c r="J384" s="6"/>
      <c r="K384" s="3">
        <f>SUM(D384:J384)</f>
        <v>27</v>
      </c>
      <c r="L384" s="6"/>
      <c r="M384" s="6"/>
      <c r="N384" s="6"/>
      <c r="O384" s="3"/>
      <c r="P384" s="67"/>
      <c r="Q384" s="67"/>
      <c r="R384" s="67"/>
      <c r="S384" s="67"/>
      <c r="T384" s="67"/>
    </row>
    <row r="385" spans="2:20" x14ac:dyDescent="0.3">
      <c r="B385" s="67"/>
      <c r="C385" s="1"/>
      <c r="D385" s="67"/>
      <c r="E385" s="67"/>
      <c r="F385" s="67"/>
      <c r="G385" s="67"/>
      <c r="H385" s="67"/>
      <c r="I385" s="68"/>
      <c r="J385" s="68"/>
      <c r="K385" s="16"/>
      <c r="L385" s="29"/>
      <c r="M385" s="29"/>
      <c r="N385" s="29"/>
      <c r="O385" s="3"/>
      <c r="P385" s="67"/>
      <c r="Q385" s="67"/>
      <c r="R385" s="67"/>
      <c r="S385" s="67"/>
      <c r="T385" s="67"/>
    </row>
    <row r="386" spans="2:20" x14ac:dyDescent="0.3">
      <c r="B386" s="69" t="s">
        <v>371</v>
      </c>
      <c r="C386" s="4"/>
      <c r="D386" s="69" t="s">
        <v>394</v>
      </c>
      <c r="E386" s="69" t="s">
        <v>395</v>
      </c>
      <c r="F386" s="69" t="s">
        <v>396</v>
      </c>
      <c r="G386" s="69" t="s">
        <v>397</v>
      </c>
      <c r="H386" s="69" t="s">
        <v>398</v>
      </c>
      <c r="I386" s="69" t="s">
        <v>399</v>
      </c>
      <c r="J386" s="69"/>
      <c r="K386" s="16"/>
      <c r="L386" s="16"/>
      <c r="M386" s="16"/>
      <c r="N386" s="16"/>
      <c r="O386" s="5"/>
      <c r="P386" s="69"/>
      <c r="Q386" s="69"/>
      <c r="R386" s="69"/>
      <c r="S386" s="69"/>
      <c r="T386" s="69"/>
    </row>
    <row r="387" spans="2:20" x14ac:dyDescent="0.3">
      <c r="B387" s="67" t="s">
        <v>81</v>
      </c>
      <c r="C387" s="1" t="s">
        <v>372</v>
      </c>
      <c r="D387" s="3">
        <v>1</v>
      </c>
      <c r="E387" s="3">
        <v>1</v>
      </c>
      <c r="F387" s="3">
        <v>1</v>
      </c>
      <c r="G387" s="3">
        <v>1</v>
      </c>
      <c r="H387" s="3">
        <v>1</v>
      </c>
      <c r="I387" s="6">
        <v>1</v>
      </c>
      <c r="J387" s="6"/>
      <c r="K387" s="3"/>
      <c r="L387" s="3"/>
      <c r="M387" s="3"/>
      <c r="N387" s="15"/>
      <c r="O387" s="3"/>
      <c r="P387" s="67"/>
      <c r="Q387" s="67"/>
      <c r="R387" s="67"/>
      <c r="S387" s="67"/>
      <c r="T387" s="67"/>
    </row>
    <row r="388" spans="2:20" x14ac:dyDescent="0.3">
      <c r="B388" s="67" t="s">
        <v>235</v>
      </c>
      <c r="C388" s="1" t="s">
        <v>373</v>
      </c>
      <c r="D388" s="3">
        <v>1</v>
      </c>
      <c r="E388" s="3">
        <v>1</v>
      </c>
      <c r="F388" s="3">
        <v>1</v>
      </c>
      <c r="G388" s="3">
        <v>1</v>
      </c>
      <c r="H388" s="3">
        <v>1</v>
      </c>
      <c r="I388" s="6">
        <v>1</v>
      </c>
      <c r="J388" s="6"/>
      <c r="K388" s="3"/>
      <c r="L388" s="3"/>
      <c r="M388" s="3"/>
      <c r="N388" s="3"/>
      <c r="O388" s="3"/>
      <c r="P388" s="67"/>
      <c r="Q388" s="67"/>
      <c r="R388" s="67"/>
      <c r="S388" s="67"/>
      <c r="T388" s="67"/>
    </row>
    <row r="389" spans="2:20" x14ac:dyDescent="0.3">
      <c r="B389" s="67" t="s">
        <v>237</v>
      </c>
      <c r="C389" s="1" t="s">
        <v>374</v>
      </c>
      <c r="D389" s="3">
        <v>1</v>
      </c>
      <c r="E389" s="3">
        <v>1</v>
      </c>
      <c r="F389" s="3">
        <v>1</v>
      </c>
      <c r="G389" s="3">
        <v>1</v>
      </c>
      <c r="H389" s="3">
        <v>1</v>
      </c>
      <c r="I389" s="6">
        <v>1</v>
      </c>
      <c r="J389" s="6"/>
      <c r="K389" s="3"/>
      <c r="L389" s="3"/>
      <c r="M389" s="3"/>
      <c r="N389" s="3"/>
      <c r="O389" s="3"/>
      <c r="P389" s="67"/>
      <c r="Q389" s="67"/>
      <c r="R389" s="67"/>
      <c r="S389" s="67"/>
      <c r="T389" s="67"/>
    </row>
    <row r="390" spans="2:20" x14ac:dyDescent="0.3">
      <c r="B390" s="67" t="s">
        <v>69</v>
      </c>
      <c r="C390" s="1" t="s">
        <v>375</v>
      </c>
      <c r="D390" s="3">
        <v>1</v>
      </c>
      <c r="E390" s="3">
        <v>1</v>
      </c>
      <c r="F390" s="3">
        <v>1</v>
      </c>
      <c r="G390" s="3">
        <v>1</v>
      </c>
      <c r="H390" s="3">
        <v>1</v>
      </c>
      <c r="I390" s="6">
        <v>1</v>
      </c>
      <c r="J390" s="6"/>
      <c r="K390" s="3"/>
      <c r="L390" s="3"/>
      <c r="M390" s="3"/>
      <c r="N390" s="3"/>
      <c r="O390" s="3"/>
      <c r="P390" s="67"/>
      <c r="Q390" s="67"/>
      <c r="R390" s="67"/>
      <c r="S390" s="67"/>
      <c r="T390" s="67"/>
    </row>
    <row r="391" spans="2:20" x14ac:dyDescent="0.3">
      <c r="B391" s="67" t="s">
        <v>72</v>
      </c>
      <c r="C391" s="1" t="s">
        <v>376</v>
      </c>
      <c r="D391" s="3">
        <v>1</v>
      </c>
      <c r="E391" s="3">
        <v>1</v>
      </c>
      <c r="F391" s="3">
        <v>1</v>
      </c>
      <c r="G391" s="3">
        <v>1</v>
      </c>
      <c r="H391" s="3">
        <v>1</v>
      </c>
      <c r="I391" s="6">
        <v>1</v>
      </c>
      <c r="J391" s="6"/>
      <c r="K391" s="3"/>
      <c r="L391" s="67"/>
      <c r="M391" s="67"/>
      <c r="N391" s="67"/>
      <c r="O391" s="3"/>
      <c r="P391" s="67"/>
      <c r="Q391" s="67"/>
      <c r="R391" s="67"/>
      <c r="S391" s="67"/>
      <c r="T391" s="67"/>
    </row>
    <row r="392" spans="2:20" x14ac:dyDescent="0.3">
      <c r="B392" s="67" t="s">
        <v>74</v>
      </c>
      <c r="C392" s="1" t="s">
        <v>377</v>
      </c>
      <c r="D392" s="3">
        <v>1</v>
      </c>
      <c r="E392" s="3"/>
      <c r="F392" s="3"/>
      <c r="G392" s="3"/>
      <c r="H392" s="3"/>
      <c r="I392" s="6"/>
      <c r="J392" s="45"/>
      <c r="K392" s="43"/>
      <c r="L392" s="13"/>
      <c r="M392" s="13"/>
      <c r="N392" s="13"/>
      <c r="O392" s="3"/>
      <c r="P392" s="16"/>
      <c r="Q392" s="67"/>
      <c r="R392" s="67"/>
      <c r="S392" s="67"/>
      <c r="T392" s="67"/>
    </row>
    <row r="393" spans="2:20" x14ac:dyDescent="0.3">
      <c r="B393" s="67" t="s">
        <v>242</v>
      </c>
      <c r="C393" s="1" t="s">
        <v>378</v>
      </c>
      <c r="D393" s="3"/>
      <c r="E393" s="3"/>
      <c r="F393" s="3"/>
      <c r="G393" s="3"/>
      <c r="H393" s="3"/>
      <c r="I393" s="6">
        <v>1</v>
      </c>
      <c r="J393" s="6"/>
      <c r="K393" s="3" t="s">
        <v>78</v>
      </c>
      <c r="L393" s="67"/>
      <c r="M393" s="67"/>
      <c r="N393" s="67"/>
      <c r="O393" s="12"/>
      <c r="P393" s="67"/>
      <c r="Q393" s="67"/>
      <c r="R393" s="67"/>
      <c r="S393" s="67"/>
      <c r="T393" s="67"/>
    </row>
    <row r="394" spans="2:20" x14ac:dyDescent="0.3">
      <c r="B394" s="67" t="s">
        <v>79</v>
      </c>
      <c r="C394" s="1"/>
      <c r="D394" s="3">
        <f>SUM(D387:D393)</f>
        <v>6</v>
      </c>
      <c r="E394" s="3">
        <f>SUM(E387:E393)</f>
        <v>5</v>
      </c>
      <c r="F394" s="3">
        <f>SUM(F387:F393)</f>
        <v>5</v>
      </c>
      <c r="G394" s="3">
        <f t="shared" ref="G394" si="72">SUM(G387:G393)</f>
        <v>5</v>
      </c>
      <c r="H394" s="3">
        <f t="shared" ref="H394" si="73">SUM(H387:H393)</f>
        <v>5</v>
      </c>
      <c r="I394" s="6">
        <f>SUM(I387:I393)</f>
        <v>6</v>
      </c>
      <c r="J394" s="6"/>
      <c r="K394" s="3">
        <f>SUM(D394:J394)</f>
        <v>32</v>
      </c>
      <c r="L394" s="6"/>
      <c r="M394" s="6"/>
      <c r="N394" s="6"/>
      <c r="O394" s="3"/>
      <c r="P394" s="67"/>
      <c r="Q394" s="67"/>
      <c r="R394" s="67"/>
      <c r="S394" s="67"/>
      <c r="T394" s="67"/>
    </row>
    <row r="395" spans="2:20" x14ac:dyDescent="0.3">
      <c r="B395" s="67"/>
      <c r="C395" s="1"/>
      <c r="D395" s="67"/>
      <c r="E395" s="67"/>
      <c r="F395" s="67"/>
      <c r="G395" s="67"/>
      <c r="H395" s="67"/>
      <c r="I395" s="68"/>
      <c r="J395" s="68"/>
      <c r="K395" s="67"/>
      <c r="L395" s="67"/>
      <c r="M395" s="67"/>
      <c r="N395" s="67"/>
      <c r="O395" s="3"/>
      <c r="P395" s="67"/>
      <c r="Q395" s="67"/>
      <c r="R395" s="67"/>
      <c r="S395" s="67"/>
      <c r="T395" s="67"/>
    </row>
    <row r="396" spans="2:20" x14ac:dyDescent="0.3">
      <c r="B396" s="69" t="s">
        <v>379</v>
      </c>
      <c r="C396" s="4"/>
      <c r="D396" s="69" t="s">
        <v>394</v>
      </c>
      <c r="E396" s="69" t="s">
        <v>395</v>
      </c>
      <c r="F396" s="69" t="s">
        <v>396</v>
      </c>
      <c r="G396" s="69" t="s">
        <v>397</v>
      </c>
      <c r="H396" s="69" t="s">
        <v>398</v>
      </c>
      <c r="I396" s="69" t="s">
        <v>399</v>
      </c>
      <c r="J396" s="69"/>
      <c r="K396" s="69"/>
      <c r="L396" s="69"/>
      <c r="M396" s="69"/>
      <c r="N396" s="69"/>
      <c r="O396" s="5"/>
      <c r="P396" s="69"/>
      <c r="Q396" s="69"/>
      <c r="R396" s="69"/>
      <c r="S396" s="69"/>
      <c r="T396" s="69"/>
    </row>
    <row r="397" spans="2:20" x14ac:dyDescent="0.3">
      <c r="B397" s="67" t="s">
        <v>81</v>
      </c>
      <c r="C397" s="1" t="s">
        <v>380</v>
      </c>
      <c r="D397" s="3">
        <v>1</v>
      </c>
      <c r="E397" s="3">
        <v>1</v>
      </c>
      <c r="F397" s="3">
        <v>1</v>
      </c>
      <c r="G397" s="3">
        <v>1</v>
      </c>
      <c r="H397" s="3">
        <v>1</v>
      </c>
      <c r="I397" s="6">
        <v>1</v>
      </c>
      <c r="J397" s="6"/>
      <c r="K397" s="3"/>
      <c r="L397" s="3"/>
      <c r="M397" s="3"/>
      <c r="N397" s="3"/>
      <c r="O397" s="3"/>
      <c r="P397" s="67"/>
      <c r="Q397" s="67"/>
      <c r="R397" s="67"/>
      <c r="S397" s="67"/>
      <c r="T397" s="67"/>
    </row>
    <row r="398" spans="2:20" x14ac:dyDescent="0.3">
      <c r="B398" s="67" t="s">
        <v>235</v>
      </c>
      <c r="C398" s="1" t="s">
        <v>381</v>
      </c>
      <c r="D398" s="3">
        <v>1</v>
      </c>
      <c r="E398" s="3">
        <v>1</v>
      </c>
      <c r="F398" s="3">
        <v>1</v>
      </c>
      <c r="G398" s="3">
        <v>1</v>
      </c>
      <c r="H398" s="3">
        <v>1</v>
      </c>
      <c r="I398" s="6">
        <v>1</v>
      </c>
      <c r="J398" s="6"/>
      <c r="K398" s="3"/>
      <c r="L398" s="3"/>
      <c r="M398" s="3"/>
      <c r="N398" s="3"/>
      <c r="O398" s="3"/>
      <c r="P398" s="67"/>
      <c r="Q398" s="67"/>
      <c r="R398" s="67"/>
      <c r="S398" s="67"/>
      <c r="T398" s="67"/>
    </row>
    <row r="399" spans="2:20" x14ac:dyDescent="0.3">
      <c r="B399" s="67" t="s">
        <v>237</v>
      </c>
      <c r="C399" s="1" t="s">
        <v>382</v>
      </c>
      <c r="D399" s="3">
        <v>1</v>
      </c>
      <c r="E399" s="3">
        <v>1</v>
      </c>
      <c r="F399" s="3">
        <v>1</v>
      </c>
      <c r="G399" s="3">
        <v>1</v>
      </c>
      <c r="H399" s="3">
        <v>1</v>
      </c>
      <c r="I399" s="6">
        <v>1</v>
      </c>
      <c r="J399" s="6"/>
      <c r="K399" s="3"/>
      <c r="L399" s="3"/>
      <c r="M399" s="3"/>
      <c r="N399" s="3"/>
      <c r="O399" s="3"/>
      <c r="P399" s="67"/>
      <c r="Q399" s="67"/>
      <c r="R399" s="67"/>
      <c r="S399" s="67"/>
      <c r="T399" s="67"/>
    </row>
    <row r="400" spans="2:20" x14ac:dyDescent="0.3">
      <c r="B400" s="67" t="s">
        <v>69</v>
      </c>
      <c r="C400" s="1" t="s">
        <v>383</v>
      </c>
      <c r="D400" s="3">
        <v>1</v>
      </c>
      <c r="E400" s="3">
        <v>1</v>
      </c>
      <c r="F400" s="3">
        <v>1</v>
      </c>
      <c r="G400" s="3">
        <v>1</v>
      </c>
      <c r="H400" s="3">
        <v>1</v>
      </c>
      <c r="I400" s="6">
        <v>1</v>
      </c>
      <c r="J400" s="6"/>
      <c r="K400" s="3"/>
      <c r="L400" s="3"/>
      <c r="M400" s="3"/>
      <c r="N400" s="3"/>
      <c r="O400" s="3"/>
      <c r="P400" s="67"/>
      <c r="Q400" s="67"/>
      <c r="R400" s="67"/>
      <c r="S400" s="67"/>
      <c r="T400" s="67"/>
    </row>
    <row r="401" spans="2:20" x14ac:dyDescent="0.3">
      <c r="B401" s="67" t="s">
        <v>72</v>
      </c>
      <c r="C401" s="1" t="s">
        <v>384</v>
      </c>
      <c r="D401" s="3">
        <v>1</v>
      </c>
      <c r="E401" s="3">
        <v>1</v>
      </c>
      <c r="F401" s="3"/>
      <c r="G401" s="3"/>
      <c r="H401" s="3"/>
      <c r="I401" s="6"/>
      <c r="J401" s="6"/>
      <c r="K401" s="3"/>
      <c r="L401" s="3"/>
      <c r="M401" s="3"/>
      <c r="N401" s="3"/>
      <c r="O401" s="3"/>
      <c r="P401" s="20"/>
      <c r="Q401" s="67"/>
      <c r="R401" s="67"/>
      <c r="S401" s="67"/>
      <c r="T401" s="67"/>
    </row>
    <row r="402" spans="2:20" x14ac:dyDescent="0.3">
      <c r="B402" s="67" t="s">
        <v>74</v>
      </c>
      <c r="C402" s="1" t="s">
        <v>385</v>
      </c>
      <c r="D402" s="3"/>
      <c r="E402" s="3"/>
      <c r="F402" s="3"/>
      <c r="G402" s="3"/>
      <c r="H402" s="3"/>
      <c r="I402" s="6"/>
      <c r="J402" s="45"/>
      <c r="K402" s="43"/>
      <c r="L402" s="3"/>
      <c r="M402" s="3"/>
      <c r="N402" s="3"/>
      <c r="O402" s="3"/>
      <c r="P402" s="20"/>
      <c r="Q402" s="67"/>
      <c r="R402" s="67"/>
      <c r="S402" s="67"/>
      <c r="T402" s="67"/>
    </row>
    <row r="403" spans="2:20" x14ac:dyDescent="0.3">
      <c r="B403" s="68" t="s">
        <v>242</v>
      </c>
      <c r="C403" s="1" t="s">
        <v>386</v>
      </c>
      <c r="D403" s="3"/>
      <c r="E403" s="3"/>
      <c r="F403" s="3"/>
      <c r="G403" s="3"/>
      <c r="H403" s="3"/>
      <c r="I403" s="6">
        <v>1</v>
      </c>
      <c r="J403" s="6"/>
      <c r="K403" s="3" t="s">
        <v>78</v>
      </c>
      <c r="L403" s="3"/>
      <c r="M403" s="3"/>
      <c r="N403" s="3"/>
      <c r="O403" s="3"/>
      <c r="P403" s="20"/>
      <c r="Q403" s="67"/>
      <c r="R403" s="67"/>
      <c r="S403" s="67"/>
      <c r="T403" s="67"/>
    </row>
    <row r="404" spans="2:20" x14ac:dyDescent="0.3">
      <c r="B404" s="67" t="s">
        <v>79</v>
      </c>
      <c r="C404" s="1"/>
      <c r="D404" s="3">
        <f>SUM(D397:D403)</f>
        <v>5</v>
      </c>
      <c r="E404" s="3">
        <f>SUM(E397:E403)</f>
        <v>5</v>
      </c>
      <c r="F404" s="3">
        <f>SUM(F397:F403)</f>
        <v>4</v>
      </c>
      <c r="G404" s="3">
        <f t="shared" ref="G404" si="74">SUM(G397:G403)</f>
        <v>4</v>
      </c>
      <c r="H404" s="3">
        <f t="shared" ref="H404" si="75">SUM(H397:H403)</f>
        <v>4</v>
      </c>
      <c r="I404" s="6">
        <f>SUM(I397:I403)</f>
        <v>5</v>
      </c>
      <c r="J404" s="6"/>
      <c r="K404" s="3">
        <f>SUM(D404:J404)</f>
        <v>27</v>
      </c>
      <c r="L404" s="3"/>
      <c r="M404" s="3"/>
      <c r="N404" s="3"/>
      <c r="O404" s="3"/>
      <c r="P404" s="67"/>
      <c r="Q404" s="67"/>
      <c r="R404" s="67"/>
      <c r="S404" s="67"/>
      <c r="T404" s="67"/>
    </row>
    <row r="405" spans="2:20" x14ac:dyDescent="0.3">
      <c r="B405" s="67"/>
      <c r="C405" s="1"/>
      <c r="D405" s="67"/>
      <c r="E405" s="67"/>
      <c r="F405" s="67"/>
      <c r="G405" s="67"/>
      <c r="H405" s="67"/>
      <c r="I405" s="68"/>
      <c r="J405" s="68"/>
      <c r="K405" s="67"/>
      <c r="L405" s="67"/>
      <c r="M405" s="67"/>
      <c r="N405" s="67"/>
      <c r="O405" s="3"/>
      <c r="P405" s="67"/>
      <c r="Q405" s="67"/>
      <c r="R405" s="67"/>
      <c r="S405" s="67"/>
      <c r="T405" s="67"/>
    </row>
    <row r="406" spans="2:20" x14ac:dyDescent="0.3">
      <c r="B406" s="69" t="s">
        <v>387</v>
      </c>
      <c r="C406" s="4"/>
      <c r="D406" s="69" t="s">
        <v>394</v>
      </c>
      <c r="E406" s="69" t="s">
        <v>395</v>
      </c>
      <c r="F406" s="69" t="s">
        <v>396</v>
      </c>
      <c r="G406" s="69" t="s">
        <v>397</v>
      </c>
      <c r="H406" s="69" t="s">
        <v>398</v>
      </c>
      <c r="I406" s="69" t="s">
        <v>399</v>
      </c>
      <c r="J406" s="69"/>
      <c r="K406" s="69"/>
      <c r="L406" s="69"/>
      <c r="M406" s="69"/>
      <c r="N406" s="69"/>
      <c r="O406" s="5"/>
      <c r="P406" s="69"/>
      <c r="Q406" s="69"/>
      <c r="R406" s="69"/>
      <c r="S406" s="69"/>
      <c r="T406" s="69"/>
    </row>
    <row r="407" spans="2:20" x14ac:dyDescent="0.3">
      <c r="B407" s="67" t="s">
        <v>81</v>
      </c>
      <c r="C407" s="1" t="s">
        <v>388</v>
      </c>
      <c r="D407" s="3">
        <v>1</v>
      </c>
      <c r="E407" s="3">
        <v>1</v>
      </c>
      <c r="F407" s="3"/>
      <c r="G407" s="3"/>
      <c r="H407" s="3">
        <v>1</v>
      </c>
      <c r="I407" s="6">
        <v>1</v>
      </c>
      <c r="J407" s="3"/>
      <c r="K407" s="3"/>
      <c r="L407" s="3"/>
      <c r="M407" s="3"/>
      <c r="N407" s="3"/>
      <c r="O407" s="3"/>
      <c r="P407" s="67"/>
      <c r="Q407" s="67"/>
      <c r="R407" s="67"/>
      <c r="S407" s="67"/>
      <c r="T407" s="67"/>
    </row>
    <row r="408" spans="2:20" x14ac:dyDescent="0.3">
      <c r="B408" s="67" t="s">
        <v>235</v>
      </c>
      <c r="C408" s="1" t="s">
        <v>389</v>
      </c>
      <c r="D408" s="3">
        <v>1</v>
      </c>
      <c r="E408" s="3">
        <v>1</v>
      </c>
      <c r="F408" s="3"/>
      <c r="G408" s="3"/>
      <c r="H408" s="3">
        <v>1</v>
      </c>
      <c r="I408" s="6">
        <v>1</v>
      </c>
      <c r="J408" s="3"/>
      <c r="K408" s="3"/>
      <c r="L408" s="3"/>
      <c r="M408" s="3"/>
      <c r="N408" s="3"/>
      <c r="O408" s="3"/>
      <c r="P408" s="67"/>
      <c r="Q408" s="67"/>
      <c r="R408" s="67"/>
      <c r="S408" s="67"/>
      <c r="T408" s="67"/>
    </row>
    <row r="409" spans="2:20" x14ac:dyDescent="0.3">
      <c r="B409" s="67" t="s">
        <v>237</v>
      </c>
      <c r="C409" s="1" t="s">
        <v>390</v>
      </c>
      <c r="D409" s="3">
        <v>1</v>
      </c>
      <c r="E409" s="3">
        <v>1</v>
      </c>
      <c r="F409" s="3"/>
      <c r="G409" s="3"/>
      <c r="H409" s="3">
        <v>1</v>
      </c>
      <c r="I409" s="6">
        <v>1</v>
      </c>
      <c r="J409" s="3"/>
      <c r="K409" s="3"/>
      <c r="L409" s="3"/>
      <c r="M409" s="3"/>
      <c r="N409" s="3"/>
      <c r="O409" s="3"/>
      <c r="P409" s="67"/>
      <c r="Q409" s="67"/>
      <c r="R409" s="67"/>
      <c r="S409" s="67"/>
      <c r="T409" s="67"/>
    </row>
    <row r="410" spans="2:20" x14ac:dyDescent="0.3">
      <c r="B410" s="67" t="s">
        <v>69</v>
      </c>
      <c r="C410" s="1" t="s">
        <v>391</v>
      </c>
      <c r="D410" s="3">
        <v>1</v>
      </c>
      <c r="E410" s="3">
        <v>1</v>
      </c>
      <c r="F410" s="3"/>
      <c r="G410" s="3"/>
      <c r="H410" s="3">
        <v>1</v>
      </c>
      <c r="I410" s="6">
        <v>1</v>
      </c>
      <c r="J410" s="3"/>
      <c r="K410" s="3"/>
      <c r="L410" s="3"/>
      <c r="M410" s="3"/>
      <c r="N410" s="3"/>
      <c r="O410" s="3"/>
      <c r="P410" s="67"/>
      <c r="Q410" s="67"/>
      <c r="R410" s="67"/>
      <c r="S410" s="67"/>
      <c r="T410" s="67"/>
    </row>
    <row r="411" spans="2:20" x14ac:dyDescent="0.3">
      <c r="B411" s="67" t="s">
        <v>72</v>
      </c>
      <c r="C411" s="1" t="s">
        <v>392</v>
      </c>
      <c r="D411" s="3">
        <v>1</v>
      </c>
      <c r="E411" s="3">
        <v>1</v>
      </c>
      <c r="F411" s="3"/>
      <c r="G411" s="3"/>
      <c r="H411" s="3">
        <v>1</v>
      </c>
      <c r="I411" s="6">
        <v>1</v>
      </c>
      <c r="J411" s="3"/>
      <c r="K411" s="3" t="s">
        <v>78</v>
      </c>
      <c r="L411" s="3"/>
      <c r="M411" s="3"/>
      <c r="N411" s="3"/>
      <c r="O411" s="3"/>
      <c r="P411" s="20"/>
      <c r="Q411" s="67"/>
      <c r="R411" s="67"/>
      <c r="S411" s="67"/>
      <c r="T411" s="67"/>
    </row>
    <row r="412" spans="2:20" x14ac:dyDescent="0.3">
      <c r="B412" s="67" t="s">
        <v>79</v>
      </c>
      <c r="C412" s="1"/>
      <c r="D412" s="3">
        <f>SUM(D407:D411)</f>
        <v>5</v>
      </c>
      <c r="E412" s="3">
        <f>SUM(E407:E411)</f>
        <v>5</v>
      </c>
      <c r="F412" s="3">
        <f t="shared" ref="F412:H412" si="76">SUM(F407:F411)</f>
        <v>0</v>
      </c>
      <c r="G412" s="3">
        <f t="shared" si="76"/>
        <v>0</v>
      </c>
      <c r="H412" s="3">
        <f t="shared" si="76"/>
        <v>5</v>
      </c>
      <c r="I412" s="3">
        <f>SUM(I407:I411)</f>
        <v>5</v>
      </c>
      <c r="J412" s="3"/>
      <c r="K412" s="3">
        <f>SUM(D412:I412)</f>
        <v>20</v>
      </c>
      <c r="L412" s="3"/>
      <c r="M412" s="3"/>
      <c r="N412" s="3"/>
      <c r="O412" s="3"/>
      <c r="P412" s="67"/>
      <c r="Q412" s="67"/>
      <c r="R412" s="67"/>
      <c r="S412" s="67"/>
      <c r="T412" s="67"/>
    </row>
    <row r="413" spans="2:20" x14ac:dyDescent="0.3">
      <c r="B413" s="30"/>
      <c r="C413" s="31"/>
      <c r="D413" s="30"/>
      <c r="E413" s="30"/>
      <c r="F413" s="30"/>
      <c r="G413" s="30"/>
      <c r="H413" s="30"/>
      <c r="I413" s="30"/>
      <c r="J413" s="30"/>
      <c r="K413" s="3"/>
      <c r="L413" s="3"/>
      <c r="M413" s="3"/>
      <c r="N413" s="3"/>
      <c r="O413" s="3"/>
      <c r="P413" s="67"/>
      <c r="Q413" s="67"/>
      <c r="R413" s="67"/>
      <c r="S413" s="67"/>
      <c r="T413" s="67"/>
    </row>
    <row r="414" spans="2:20" x14ac:dyDescent="0.3">
      <c r="B414" s="46"/>
      <c r="C414" s="47"/>
      <c r="D414" s="46"/>
      <c r="E414" s="46"/>
      <c r="F414" s="46"/>
      <c r="G414" s="46"/>
      <c r="H414" s="46"/>
      <c r="I414" s="46"/>
      <c r="J414" s="46"/>
      <c r="K414" s="41"/>
      <c r="L414" s="41"/>
      <c r="M414" s="41"/>
      <c r="N414" s="41"/>
      <c r="O414" s="48"/>
      <c r="P414" s="45"/>
      <c r="Q414" s="41"/>
      <c r="R414" s="41"/>
      <c r="S414" s="41"/>
      <c r="T414" s="67"/>
    </row>
    <row r="415" spans="2:20" x14ac:dyDescent="0.3">
      <c r="B415" s="30"/>
      <c r="C415" s="31"/>
      <c r="D415" s="30"/>
      <c r="E415" s="30"/>
      <c r="F415" s="30"/>
      <c r="G415" s="30"/>
      <c r="H415" s="30"/>
      <c r="I415" s="11"/>
      <c r="J415" s="11"/>
      <c r="K415" s="32"/>
      <c r="L415" s="32"/>
      <c r="M415" s="32"/>
      <c r="N415" s="32"/>
      <c r="O415" s="3"/>
      <c r="P415" s="67"/>
      <c r="Q415" s="69"/>
      <c r="R415" s="69"/>
      <c r="S415" s="69"/>
      <c r="T415" s="69"/>
    </row>
    <row r="416" spans="2:20" x14ac:dyDescent="0.3">
      <c r="B416" s="30"/>
      <c r="C416" s="31"/>
      <c r="D416" s="30"/>
      <c r="E416" s="30"/>
      <c r="F416" s="30"/>
      <c r="G416" s="30"/>
      <c r="H416" s="30"/>
      <c r="I416" s="11"/>
      <c r="J416" s="11"/>
      <c r="K416" s="67"/>
      <c r="L416" s="67"/>
      <c r="M416" s="67"/>
      <c r="N416" s="67"/>
      <c r="O416" s="3"/>
      <c r="P416" s="67"/>
      <c r="Q416" s="67"/>
      <c r="R416" s="67"/>
      <c r="S416" s="67"/>
      <c r="T416" s="67"/>
    </row>
    <row r="417" spans="2:15" x14ac:dyDescent="0.3">
      <c r="B417" s="30"/>
      <c r="C417" s="31"/>
      <c r="D417" s="30"/>
      <c r="E417" s="30"/>
      <c r="F417" s="30"/>
      <c r="G417" s="30"/>
      <c r="H417" s="30"/>
      <c r="I417" s="11"/>
      <c r="J417" s="11"/>
      <c r="K417" s="67"/>
      <c r="L417" s="67"/>
      <c r="M417" s="67"/>
      <c r="N417" s="67"/>
      <c r="O417" s="3"/>
    </row>
    <row r="418" spans="2:15" x14ac:dyDescent="0.3">
      <c r="B418" s="30"/>
      <c r="C418" s="31"/>
      <c r="D418" s="30"/>
      <c r="E418" s="30"/>
      <c r="F418" s="30"/>
      <c r="G418" s="30"/>
      <c r="H418" s="30"/>
      <c r="I418" s="11"/>
      <c r="J418" s="11"/>
      <c r="K418" s="67"/>
      <c r="L418" s="67"/>
      <c r="M418" s="67"/>
      <c r="N418" s="67"/>
      <c r="O418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9"/>
  <sheetViews>
    <sheetView workbookViewId="0">
      <selection activeCell="A3" sqref="A3"/>
    </sheetView>
  </sheetViews>
  <sheetFormatPr defaultRowHeight="14.4" x14ac:dyDescent="0.3"/>
  <cols>
    <col min="2" max="3" width="10.5546875" customWidth="1"/>
    <col min="4" max="4" width="19.77734375" customWidth="1"/>
    <col min="5" max="5" width="16.77734375" customWidth="1"/>
    <col min="6" max="8" width="13.77734375" customWidth="1"/>
    <col min="14" max="14" width="8.77734375" bestFit="1" customWidth="1"/>
  </cols>
  <sheetData>
    <row r="1" spans="1:21" x14ac:dyDescent="0.3">
      <c r="A1" s="69" t="s">
        <v>401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s="67" customFormat="1" x14ac:dyDescent="0.3">
      <c r="A2" s="69"/>
    </row>
    <row r="3" spans="1:21" s="67" customFormat="1" x14ac:dyDescent="0.3">
      <c r="A3" s="82" t="s">
        <v>433</v>
      </c>
    </row>
    <row r="4" spans="1:21" x14ac:dyDescent="0.3">
      <c r="A4" s="67"/>
      <c r="B4" s="67"/>
      <c r="C4" s="67"/>
      <c r="D4" s="67"/>
      <c r="E4" s="67"/>
      <c r="F4" s="64"/>
      <c r="G4" s="67"/>
      <c r="H4" s="67"/>
      <c r="I4" s="64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x14ac:dyDescent="0.3">
      <c r="A5" s="69" t="s">
        <v>44</v>
      </c>
      <c r="B5" s="67"/>
      <c r="C5" s="67"/>
      <c r="D5" s="67"/>
      <c r="E5" s="67"/>
      <c r="F5" s="67"/>
      <c r="G5" s="67"/>
      <c r="H5" s="67"/>
      <c r="I5" s="64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x14ac:dyDescent="0.3">
      <c r="A6" s="67"/>
      <c r="B6" s="49" t="s">
        <v>46</v>
      </c>
      <c r="C6" s="52">
        <f>J23+J33+J43+J53+SUM(D56:H60)+M46+1</f>
        <v>46</v>
      </c>
      <c r="D6" s="67" t="s">
        <v>402</v>
      </c>
      <c r="E6" s="67"/>
      <c r="F6" s="67"/>
      <c r="G6" s="67"/>
      <c r="H6" s="67"/>
      <c r="I6" s="64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x14ac:dyDescent="0.3">
      <c r="A7" s="67"/>
      <c r="B7" s="49" t="s">
        <v>47</v>
      </c>
      <c r="C7" s="52">
        <f>SUM(D61:H62)+J73+J83+J93+J103+SUM(D106:H106)</f>
        <v>100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x14ac:dyDescent="0.3">
      <c r="A8" s="67"/>
      <c r="B8" s="49" t="s">
        <v>48</v>
      </c>
      <c r="C8" s="52">
        <f>SUM(D107:H112)+J123+J133+J144+SUM(D147:H149)+M48</f>
        <v>105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 x14ac:dyDescent="0.3">
      <c r="A9" s="67"/>
      <c r="B9" s="49" t="s">
        <v>49</v>
      </c>
      <c r="C9" s="52">
        <f>SUM(D150:H153)+J164+J174+J184+SUM(D187:H192)+M49</f>
        <v>74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1" x14ac:dyDescent="0.3">
      <c r="A10" s="67"/>
      <c r="B10" s="49" t="s">
        <v>50</v>
      </c>
      <c r="C10" s="52">
        <f>SUM(D193:H193)+J204+J215+J225+J235+SUM(D238:H239)</f>
        <v>95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 x14ac:dyDescent="0.3">
      <c r="A11" s="67"/>
      <c r="B11" s="49" t="s">
        <v>51</v>
      </c>
      <c r="C11" s="52">
        <f>SUM(D240:H244)+J255+J265+J275+SUM(D278:H281)</f>
        <v>104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 x14ac:dyDescent="0.3">
      <c r="A12" s="67"/>
      <c r="B12" s="49" t="s">
        <v>52</v>
      </c>
      <c r="C12" s="52">
        <f>SUM(D282:H284)+J295+J305+J315+J325</f>
        <v>104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</row>
    <row r="13" spans="1:21" x14ac:dyDescent="0.3">
      <c r="A13" s="67"/>
      <c r="B13" s="49" t="s">
        <v>53</v>
      </c>
      <c r="C13" s="52">
        <f>J335+J345+J355+J365+SUM(D368:H369)</f>
        <v>104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 x14ac:dyDescent="0.3">
      <c r="A14" s="67"/>
      <c r="B14" s="50" t="s">
        <v>54</v>
      </c>
      <c r="C14" s="53">
        <f>SUM(D370:H374)+J385+J395+J405+J413+M54</f>
        <v>116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 x14ac:dyDescent="0.3">
      <c r="A15" s="67"/>
      <c r="B15" s="51" t="s">
        <v>55</v>
      </c>
      <c r="C15" s="54">
        <f>SUM(C6:C14)</f>
        <v>848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7" spans="1:21" x14ac:dyDescent="0.3">
      <c r="A17" s="67"/>
      <c r="B17" s="67"/>
      <c r="C17" s="1"/>
      <c r="D17" s="67"/>
      <c r="E17" s="67"/>
      <c r="F17" s="67"/>
      <c r="G17" s="67"/>
      <c r="H17" s="67"/>
      <c r="I17" s="68"/>
      <c r="J17" s="2"/>
      <c r="K17" s="2"/>
      <c r="L17" s="2"/>
      <c r="M17" s="67"/>
      <c r="N17" s="67"/>
      <c r="O17" s="67"/>
      <c r="P17" s="3" t="s">
        <v>56</v>
      </c>
      <c r="Q17" s="69"/>
      <c r="R17" s="67"/>
      <c r="S17" s="67"/>
      <c r="T17" s="67"/>
      <c r="U17" s="67"/>
    </row>
    <row r="18" spans="1:21" hidden="1" x14ac:dyDescent="0.3">
      <c r="A18" s="67"/>
      <c r="B18" s="69" t="s">
        <v>57</v>
      </c>
      <c r="C18" s="4"/>
      <c r="D18" s="69" t="s">
        <v>403</v>
      </c>
      <c r="E18" s="69" t="s">
        <v>404</v>
      </c>
      <c r="F18" s="69" t="s">
        <v>405</v>
      </c>
      <c r="G18" s="69" t="s">
        <v>406</v>
      </c>
      <c r="H18" s="69" t="s">
        <v>407</v>
      </c>
      <c r="I18" s="69"/>
      <c r="J18" s="69"/>
      <c r="N18" s="69"/>
      <c r="O18" s="69"/>
      <c r="P18" s="69"/>
      <c r="Q18" s="69"/>
      <c r="R18" s="69"/>
      <c r="S18" s="69"/>
      <c r="T18" s="69"/>
      <c r="U18" s="69"/>
    </row>
    <row r="19" spans="1:21" hidden="1" x14ac:dyDescent="0.3">
      <c r="B19" s="67" t="s">
        <v>69</v>
      </c>
      <c r="C19" s="1" t="s">
        <v>70</v>
      </c>
      <c r="D19" s="3"/>
      <c r="E19" s="3"/>
      <c r="F19" s="3"/>
      <c r="G19" s="6"/>
      <c r="H19" s="6"/>
      <c r="I19" s="6"/>
      <c r="J19" s="3"/>
      <c r="N19" s="3"/>
      <c r="O19" s="3"/>
      <c r="P19" s="3"/>
      <c r="Q19" s="67"/>
      <c r="R19" s="67"/>
      <c r="S19" s="67"/>
      <c r="T19" s="67"/>
      <c r="U19" s="67"/>
    </row>
    <row r="20" spans="1:21" hidden="1" x14ac:dyDescent="0.3">
      <c r="B20" s="67" t="s">
        <v>72</v>
      </c>
      <c r="C20" s="1" t="s">
        <v>73</v>
      </c>
      <c r="D20" s="3"/>
      <c r="E20" s="3"/>
      <c r="F20" s="3"/>
      <c r="G20" s="6"/>
      <c r="H20" s="6"/>
      <c r="I20" s="6"/>
      <c r="J20" s="3"/>
      <c r="N20" s="38"/>
      <c r="O20" s="3"/>
      <c r="P20" s="3"/>
      <c r="Q20" s="67"/>
      <c r="R20" s="67"/>
      <c r="S20" s="67"/>
      <c r="T20" s="67"/>
      <c r="U20" s="67"/>
    </row>
    <row r="21" spans="1:21" hidden="1" x14ac:dyDescent="0.3">
      <c r="B21" s="67" t="s">
        <v>74</v>
      </c>
      <c r="C21" s="1" t="s">
        <v>75</v>
      </c>
      <c r="D21" s="3"/>
      <c r="E21" s="3"/>
      <c r="F21" s="3"/>
      <c r="G21" s="6"/>
      <c r="H21" s="6"/>
      <c r="I21" s="6"/>
      <c r="J21" s="3"/>
      <c r="N21" s="3"/>
      <c r="O21" s="3"/>
      <c r="P21" s="3"/>
      <c r="Q21" s="67"/>
      <c r="R21" s="67"/>
      <c r="S21" s="67"/>
      <c r="T21" s="67"/>
      <c r="U21" s="67"/>
    </row>
    <row r="22" spans="1:21" hidden="1" x14ac:dyDescent="0.3">
      <c r="B22" s="67" t="s">
        <v>76</v>
      </c>
      <c r="C22" s="1" t="s">
        <v>77</v>
      </c>
      <c r="D22" s="3"/>
      <c r="E22" s="3"/>
      <c r="F22" s="3"/>
      <c r="G22" s="6"/>
      <c r="H22" s="6"/>
      <c r="I22" s="6"/>
      <c r="J22" s="3" t="s">
        <v>78</v>
      </c>
      <c r="N22" s="3"/>
      <c r="O22" s="3"/>
      <c r="P22" s="3"/>
      <c r="Q22" s="67"/>
      <c r="R22" s="67"/>
      <c r="S22" s="67"/>
      <c r="T22" s="67"/>
      <c r="U22" s="67"/>
    </row>
    <row r="23" spans="1:21" hidden="1" x14ac:dyDescent="0.3">
      <c r="B23" s="67" t="s">
        <v>79</v>
      </c>
      <c r="C23" s="1"/>
      <c r="D23" s="3">
        <f t="shared" ref="D23:H23" si="0">SUM(D19:D22)</f>
        <v>0</v>
      </c>
      <c r="E23" s="3">
        <f t="shared" si="0"/>
        <v>0</v>
      </c>
      <c r="F23" s="3">
        <f t="shared" si="0"/>
        <v>0</v>
      </c>
      <c r="G23" s="3">
        <f t="shared" si="0"/>
        <v>0</v>
      </c>
      <c r="H23" s="3">
        <f t="shared" si="0"/>
        <v>0</v>
      </c>
      <c r="I23" s="6"/>
      <c r="J23" s="3">
        <f>SUM(D23:I23)</f>
        <v>0</v>
      </c>
      <c r="N23" s="3"/>
      <c r="O23" s="3"/>
      <c r="P23" s="3"/>
      <c r="Q23" s="67"/>
      <c r="R23" s="67"/>
      <c r="S23" s="67"/>
      <c r="T23" s="67"/>
      <c r="U23" s="67"/>
    </row>
    <row r="24" spans="1:21" hidden="1" x14ac:dyDescent="0.3">
      <c r="B24" s="67"/>
      <c r="C24" s="1"/>
      <c r="D24" s="67"/>
      <c r="E24" s="67"/>
      <c r="F24" s="67"/>
      <c r="G24" s="67"/>
      <c r="H24" s="67"/>
      <c r="I24" s="68"/>
      <c r="J24" s="67"/>
      <c r="N24" s="67"/>
      <c r="O24" s="67"/>
      <c r="P24" s="3"/>
      <c r="Q24" s="67"/>
      <c r="R24" s="67"/>
      <c r="S24" s="67"/>
      <c r="T24" s="67"/>
      <c r="U24" s="67"/>
    </row>
    <row r="25" spans="1:21" hidden="1" x14ac:dyDescent="0.3">
      <c r="B25" s="69" t="s">
        <v>80</v>
      </c>
      <c r="C25" s="4"/>
      <c r="D25" s="69" t="s">
        <v>403</v>
      </c>
      <c r="E25" s="69" t="s">
        <v>408</v>
      </c>
      <c r="F25" s="69" t="s">
        <v>409</v>
      </c>
      <c r="G25" s="69" t="s">
        <v>406</v>
      </c>
      <c r="H25" s="69" t="s">
        <v>410</v>
      </c>
      <c r="I25" s="69"/>
      <c r="J25" s="69"/>
      <c r="N25" s="69"/>
      <c r="O25" s="69"/>
      <c r="P25" s="5"/>
      <c r="Q25" s="69"/>
      <c r="R25" s="69"/>
      <c r="S25" s="69"/>
      <c r="T25" s="69"/>
      <c r="U25" s="69"/>
    </row>
    <row r="26" spans="1:21" hidden="1" x14ac:dyDescent="0.3">
      <c r="B26" s="68" t="s">
        <v>81</v>
      </c>
      <c r="C26" s="1" t="s">
        <v>82</v>
      </c>
      <c r="D26" s="3"/>
      <c r="E26" s="3"/>
      <c r="F26" s="3"/>
      <c r="G26" s="6"/>
      <c r="H26" s="6"/>
      <c r="I26" s="6"/>
      <c r="J26" s="3"/>
      <c r="N26" s="3"/>
      <c r="O26" s="3"/>
      <c r="P26" s="3"/>
      <c r="Q26" s="67"/>
      <c r="R26" s="67"/>
      <c r="S26" s="67"/>
      <c r="T26" s="67"/>
      <c r="U26" s="67"/>
    </row>
    <row r="27" spans="1:21" hidden="1" x14ac:dyDescent="0.3">
      <c r="B27" s="67" t="s">
        <v>83</v>
      </c>
      <c r="C27" s="1" t="s">
        <v>84</v>
      </c>
      <c r="D27" s="3"/>
      <c r="E27" s="3"/>
      <c r="F27" s="3"/>
      <c r="G27" s="6"/>
      <c r="H27" s="6"/>
      <c r="I27" s="6"/>
      <c r="J27" s="3"/>
      <c r="N27" s="3"/>
      <c r="O27" s="3"/>
      <c r="P27" s="3"/>
      <c r="Q27" s="67"/>
      <c r="R27" s="67"/>
      <c r="S27" s="67"/>
      <c r="T27" s="67"/>
      <c r="U27" s="67"/>
    </row>
    <row r="28" spans="1:21" hidden="1" x14ac:dyDescent="0.3">
      <c r="B28" s="67" t="s">
        <v>85</v>
      </c>
      <c r="C28" s="1" t="s">
        <v>86</v>
      </c>
      <c r="D28" s="3"/>
      <c r="E28" s="3"/>
      <c r="F28" s="3"/>
      <c r="G28" s="6"/>
      <c r="H28" s="6"/>
      <c r="I28" s="6"/>
      <c r="J28" s="3"/>
      <c r="N28" s="3"/>
      <c r="O28" s="3"/>
      <c r="P28" s="3"/>
      <c r="Q28" s="67"/>
      <c r="R28" s="67"/>
      <c r="S28" s="67"/>
      <c r="T28" s="67"/>
      <c r="U28" s="67"/>
    </row>
    <row r="29" spans="1:21" hidden="1" x14ac:dyDescent="0.3">
      <c r="B29" s="67" t="s">
        <v>69</v>
      </c>
      <c r="C29" s="1" t="s">
        <v>88</v>
      </c>
      <c r="D29" s="3"/>
      <c r="E29" s="3"/>
      <c r="F29" s="3"/>
      <c r="G29" s="6"/>
      <c r="H29" s="6"/>
      <c r="I29" s="6"/>
      <c r="J29" s="3"/>
      <c r="K29" s="3"/>
      <c r="L29" s="3"/>
      <c r="M29" s="3"/>
      <c r="N29" s="3"/>
      <c r="O29" s="3"/>
      <c r="P29" s="3"/>
      <c r="Q29" s="67"/>
      <c r="R29" s="67"/>
      <c r="S29" s="67"/>
      <c r="T29" s="67"/>
      <c r="U29" s="67"/>
    </row>
    <row r="30" spans="1:21" hidden="1" x14ac:dyDescent="0.3">
      <c r="B30" s="67" t="s">
        <v>72</v>
      </c>
      <c r="C30" s="1" t="s">
        <v>89</v>
      </c>
      <c r="D30" s="3"/>
      <c r="E30" s="3"/>
      <c r="F30" s="3"/>
      <c r="G30" s="6"/>
      <c r="H30" s="6"/>
      <c r="I30" s="6"/>
      <c r="J30" s="3"/>
      <c r="K30" s="3"/>
      <c r="L30" s="3"/>
      <c r="M30" s="3"/>
      <c r="N30" s="3"/>
      <c r="O30" s="3"/>
      <c r="P30" s="3"/>
      <c r="Q30" s="67"/>
      <c r="R30" s="67"/>
      <c r="S30" s="67"/>
      <c r="T30" s="67"/>
      <c r="U30" s="67"/>
    </row>
    <row r="31" spans="1:21" hidden="1" x14ac:dyDescent="0.3">
      <c r="B31" s="67" t="s">
        <v>74</v>
      </c>
      <c r="C31" s="1" t="s">
        <v>90</v>
      </c>
      <c r="D31" s="3"/>
      <c r="E31" s="3"/>
      <c r="F31" s="3"/>
      <c r="G31" s="6"/>
      <c r="H31" s="6"/>
      <c r="I31" s="6"/>
      <c r="J31" s="3"/>
      <c r="K31" s="3"/>
      <c r="L31" s="3"/>
      <c r="M31" s="3"/>
      <c r="N31" s="3"/>
      <c r="O31" s="3"/>
      <c r="P31" s="3"/>
      <c r="Q31" s="67"/>
      <c r="R31" s="67"/>
      <c r="S31" s="67"/>
      <c r="T31" s="67"/>
      <c r="U31" s="67"/>
    </row>
    <row r="32" spans="1:21" hidden="1" x14ac:dyDescent="0.3">
      <c r="B32" s="67" t="s">
        <v>76</v>
      </c>
      <c r="C32" s="1" t="s">
        <v>91</v>
      </c>
      <c r="D32" s="3"/>
      <c r="E32" s="3"/>
      <c r="F32" s="3"/>
      <c r="G32" s="6"/>
      <c r="H32" s="6"/>
      <c r="I32" s="6"/>
      <c r="J32" s="3" t="s">
        <v>78</v>
      </c>
      <c r="K32" s="3"/>
      <c r="L32" s="3"/>
      <c r="M32" s="3"/>
      <c r="N32" s="3"/>
      <c r="O32" s="3"/>
      <c r="P32" s="3"/>
      <c r="Q32" s="67"/>
      <c r="R32" s="67"/>
      <c r="S32" s="67"/>
      <c r="T32" s="67"/>
      <c r="U32" s="67"/>
    </row>
    <row r="33" spans="2:21" hidden="1" x14ac:dyDescent="0.3">
      <c r="B33" s="67" t="s">
        <v>79</v>
      </c>
      <c r="C33" s="1"/>
      <c r="D33" s="3">
        <f>SUM(D26:D32)</f>
        <v>0</v>
      </c>
      <c r="E33" s="3">
        <f>SUM(E26:E32)</f>
        <v>0</v>
      </c>
      <c r="F33" s="3">
        <f>SUM(F26:F32)</f>
        <v>0</v>
      </c>
      <c r="G33" s="3">
        <f t="shared" ref="G33:H33" si="1">SUM(G26:G32)</f>
        <v>0</v>
      </c>
      <c r="H33" s="3">
        <f t="shared" si="1"/>
        <v>0</v>
      </c>
      <c r="I33" s="6"/>
      <c r="J33" s="3">
        <f>SUM(D33:I33)</f>
        <v>0</v>
      </c>
      <c r="K33" s="3"/>
      <c r="L33" s="3"/>
      <c r="M33" s="3"/>
      <c r="N33" s="3"/>
      <c r="O33" s="3"/>
      <c r="P33" s="3"/>
      <c r="Q33" s="67"/>
      <c r="R33" s="67"/>
      <c r="S33" s="67"/>
      <c r="T33" s="67"/>
      <c r="U33" s="67"/>
    </row>
    <row r="34" spans="2:21" hidden="1" x14ac:dyDescent="0.3">
      <c r="B34" s="67"/>
      <c r="C34" s="1"/>
      <c r="D34" s="67"/>
      <c r="E34" s="67"/>
      <c r="F34" s="67"/>
      <c r="G34" s="67"/>
      <c r="H34" s="67"/>
      <c r="I34" s="68"/>
      <c r="J34" s="67"/>
      <c r="K34" s="67"/>
      <c r="L34" s="67"/>
      <c r="M34" s="67"/>
      <c r="N34" s="67"/>
      <c r="O34" s="67"/>
      <c r="P34" s="3"/>
      <c r="Q34" s="67"/>
      <c r="R34" s="67"/>
      <c r="S34" s="67"/>
      <c r="T34" s="67"/>
      <c r="U34" s="67"/>
    </row>
    <row r="35" spans="2:21" hidden="1" x14ac:dyDescent="0.3">
      <c r="B35" s="69" t="s">
        <v>92</v>
      </c>
      <c r="C35" s="4"/>
      <c r="D35" s="69" t="s">
        <v>403</v>
      </c>
      <c r="E35" s="69" t="s">
        <v>408</v>
      </c>
      <c r="F35" s="69" t="s">
        <v>409</v>
      </c>
      <c r="G35" s="69" t="s">
        <v>406</v>
      </c>
      <c r="H35" s="69" t="s">
        <v>410</v>
      </c>
      <c r="I35" s="69"/>
      <c r="J35" s="69"/>
      <c r="K35" s="69"/>
      <c r="L35" s="69"/>
      <c r="M35" s="69"/>
      <c r="N35" s="69"/>
      <c r="O35" s="69"/>
      <c r="P35" s="5"/>
      <c r="Q35" s="69"/>
      <c r="R35" s="69"/>
      <c r="S35" s="69"/>
      <c r="T35" s="69"/>
      <c r="U35" s="69"/>
    </row>
    <row r="36" spans="2:21" hidden="1" x14ac:dyDescent="0.3">
      <c r="B36" s="68" t="s">
        <v>81</v>
      </c>
      <c r="C36" s="1" t="s">
        <v>93</v>
      </c>
      <c r="D36" s="3"/>
      <c r="E36" s="3"/>
      <c r="F36" s="3"/>
      <c r="G36" s="6"/>
      <c r="H36" s="6"/>
      <c r="I36" s="6"/>
      <c r="J36" s="3"/>
      <c r="K36" s="3"/>
      <c r="L36" s="3"/>
      <c r="M36" s="3"/>
      <c r="N36" s="3"/>
      <c r="O36" s="3"/>
      <c r="P36" s="3"/>
      <c r="Q36" s="67"/>
      <c r="R36" s="67"/>
      <c r="S36" s="67"/>
      <c r="T36" s="67"/>
      <c r="U36" s="67"/>
    </row>
    <row r="37" spans="2:21" hidden="1" x14ac:dyDescent="0.3">
      <c r="B37" s="67" t="s">
        <v>83</v>
      </c>
      <c r="C37" s="1">
        <v>43934</v>
      </c>
      <c r="D37" s="3"/>
      <c r="E37" s="3"/>
      <c r="F37" s="3"/>
      <c r="G37" s="6"/>
      <c r="H37" s="6"/>
      <c r="I37" s="6"/>
      <c r="J37" s="3"/>
      <c r="K37" s="3"/>
      <c r="L37" s="3"/>
      <c r="M37" s="3"/>
      <c r="N37" s="3"/>
      <c r="O37" s="3"/>
      <c r="P37" s="3"/>
      <c r="Q37" s="67"/>
      <c r="R37" s="67"/>
      <c r="S37" s="67"/>
      <c r="T37" s="67"/>
      <c r="U37" s="67"/>
    </row>
    <row r="38" spans="2:21" hidden="1" x14ac:dyDescent="0.3">
      <c r="B38" s="67" t="s">
        <v>85</v>
      </c>
      <c r="C38" s="1" t="s">
        <v>94</v>
      </c>
      <c r="D38" s="3"/>
      <c r="E38" s="3"/>
      <c r="F38" s="3"/>
      <c r="G38" s="6"/>
      <c r="H38" s="6"/>
      <c r="I38" s="6"/>
      <c r="J38" s="3"/>
      <c r="K38" s="3"/>
      <c r="L38" s="3"/>
      <c r="M38" s="3"/>
      <c r="N38" s="3"/>
      <c r="O38" s="3"/>
      <c r="P38" s="3"/>
      <c r="Q38" s="67"/>
      <c r="R38" s="67"/>
      <c r="S38" s="67"/>
      <c r="T38" s="67"/>
      <c r="U38" s="67"/>
    </row>
    <row r="39" spans="2:21" hidden="1" x14ac:dyDescent="0.3">
      <c r="B39" s="67" t="s">
        <v>69</v>
      </c>
      <c r="C39" s="1">
        <v>43936</v>
      </c>
      <c r="D39" s="3"/>
      <c r="E39" s="3"/>
      <c r="F39" s="3"/>
      <c r="G39" s="6"/>
      <c r="H39" s="6"/>
      <c r="I39" s="6"/>
      <c r="J39" s="3"/>
      <c r="K39" s="3"/>
      <c r="L39" s="3"/>
      <c r="M39" s="3"/>
      <c r="N39" s="3"/>
      <c r="O39" s="3"/>
      <c r="P39" s="3"/>
      <c r="Q39" s="67"/>
      <c r="R39" s="67"/>
      <c r="S39" s="67"/>
      <c r="T39" s="67"/>
      <c r="U39" s="67"/>
    </row>
    <row r="40" spans="2:21" hidden="1" x14ac:dyDescent="0.3">
      <c r="B40" s="67" t="s">
        <v>72</v>
      </c>
      <c r="C40" s="1">
        <v>43937</v>
      </c>
      <c r="D40" s="3"/>
      <c r="E40" s="3"/>
      <c r="F40" s="3"/>
      <c r="G40" s="6"/>
      <c r="H40" s="6"/>
      <c r="I40" s="6"/>
      <c r="J40" s="3"/>
      <c r="K40" s="3"/>
      <c r="L40" s="3"/>
      <c r="M40" s="3"/>
      <c r="N40" s="3"/>
      <c r="O40" s="3"/>
      <c r="P40" s="3"/>
      <c r="Q40" s="67"/>
      <c r="R40" s="67"/>
      <c r="S40" s="67"/>
      <c r="T40" s="67"/>
      <c r="U40" s="67"/>
    </row>
    <row r="41" spans="2:21" hidden="1" x14ac:dyDescent="0.3">
      <c r="B41" s="67" t="s">
        <v>74</v>
      </c>
      <c r="C41" s="1" t="s">
        <v>95</v>
      </c>
      <c r="D41" s="3"/>
      <c r="E41" s="3"/>
      <c r="F41" s="3"/>
      <c r="G41" s="6"/>
      <c r="H41" s="6"/>
      <c r="I41" s="6"/>
      <c r="J41" s="3"/>
      <c r="K41" s="3"/>
      <c r="L41" s="3"/>
      <c r="M41" s="3"/>
      <c r="N41" s="3"/>
      <c r="O41" s="3"/>
      <c r="P41" s="3"/>
      <c r="Q41" s="67"/>
      <c r="R41" s="67"/>
      <c r="S41" s="67"/>
      <c r="T41" s="67"/>
      <c r="U41" s="67"/>
    </row>
    <row r="42" spans="2:21" hidden="1" x14ac:dyDescent="0.3">
      <c r="B42" s="67" t="s">
        <v>76</v>
      </c>
      <c r="C42" s="1" t="s">
        <v>96</v>
      </c>
      <c r="D42" s="3"/>
      <c r="E42" s="3"/>
      <c r="F42" s="3"/>
      <c r="G42" s="6"/>
      <c r="H42" s="6"/>
      <c r="I42" s="6"/>
      <c r="J42" s="3" t="s">
        <v>78</v>
      </c>
      <c r="K42" s="3"/>
      <c r="L42" s="3"/>
      <c r="M42" s="3"/>
      <c r="N42" s="3"/>
      <c r="O42" s="3"/>
      <c r="P42" s="3"/>
      <c r="Q42" s="67"/>
      <c r="R42" s="67"/>
      <c r="S42" s="67"/>
      <c r="T42" s="67"/>
      <c r="U42" s="67"/>
    </row>
    <row r="43" spans="2:21" hidden="1" x14ac:dyDescent="0.3">
      <c r="B43" s="67" t="s">
        <v>79</v>
      </c>
      <c r="C43" s="1"/>
      <c r="D43" s="3">
        <f>SUM(D36:D42)</f>
        <v>0</v>
      </c>
      <c r="E43" s="3">
        <f>SUM(E36:E42)</f>
        <v>0</v>
      </c>
      <c r="F43" s="3">
        <f>SUM(F36:F42)</f>
        <v>0</v>
      </c>
      <c r="G43" s="3">
        <f t="shared" ref="G43:H43" si="2">SUM(G36:G42)</f>
        <v>0</v>
      </c>
      <c r="H43" s="3">
        <f t="shared" si="2"/>
        <v>0</v>
      </c>
      <c r="I43" s="6"/>
      <c r="J43" s="3">
        <f>SUM(D43:I43)</f>
        <v>0</v>
      </c>
      <c r="K43" s="3"/>
      <c r="L43" s="3"/>
      <c r="M43" s="3"/>
      <c r="N43" s="3"/>
      <c r="O43" s="3"/>
      <c r="P43" s="3"/>
      <c r="Q43" s="67"/>
      <c r="R43" s="67"/>
      <c r="S43" s="67"/>
      <c r="T43" s="67"/>
      <c r="U43" s="67"/>
    </row>
    <row r="44" spans="2:21" x14ac:dyDescent="0.3">
      <c r="B44" s="67"/>
      <c r="C44" s="1"/>
      <c r="D44" s="67"/>
      <c r="E44" s="67"/>
      <c r="F44" s="67"/>
      <c r="G44" s="67"/>
      <c r="H44" s="67"/>
      <c r="I44" s="68"/>
      <c r="J44" s="67"/>
      <c r="K44" s="67"/>
      <c r="L44" s="67"/>
      <c r="M44" s="67"/>
      <c r="N44" s="67"/>
      <c r="O44" s="67"/>
      <c r="P44" s="3"/>
      <c r="Q44" s="67"/>
      <c r="R44" s="67"/>
      <c r="S44" s="67"/>
      <c r="T44" s="67"/>
      <c r="U44" s="67"/>
    </row>
    <row r="45" spans="2:21" x14ac:dyDescent="0.3">
      <c r="B45" s="69" t="s">
        <v>97</v>
      </c>
      <c r="C45" s="4"/>
      <c r="D45" s="69" t="s">
        <v>403</v>
      </c>
      <c r="E45" s="69" t="s">
        <v>429</v>
      </c>
      <c r="F45" s="69" t="s">
        <v>430</v>
      </c>
      <c r="G45" s="69" t="s">
        <v>406</v>
      </c>
      <c r="H45" s="69" t="s">
        <v>407</v>
      </c>
      <c r="I45" s="69"/>
      <c r="J45" s="69"/>
      <c r="K45" s="69" t="s">
        <v>68</v>
      </c>
      <c r="L45" s="69"/>
      <c r="M45" s="69"/>
      <c r="N45" s="69"/>
      <c r="O45" s="69"/>
      <c r="P45" s="5"/>
      <c r="Q45" s="69"/>
      <c r="R45" s="69"/>
      <c r="S45" s="69"/>
      <c r="T45" s="69"/>
      <c r="U45" s="69"/>
    </row>
    <row r="46" spans="2:21" x14ac:dyDescent="0.3">
      <c r="B46" s="68" t="s">
        <v>81</v>
      </c>
      <c r="C46" s="1" t="s">
        <v>98</v>
      </c>
      <c r="D46" s="3">
        <v>1</v>
      </c>
      <c r="E46" s="3">
        <v>1</v>
      </c>
      <c r="F46" s="3"/>
      <c r="G46" s="6">
        <v>1</v>
      </c>
      <c r="H46" s="6">
        <v>1</v>
      </c>
      <c r="I46" s="6"/>
      <c r="J46" s="3"/>
      <c r="K46" s="3"/>
      <c r="L46" s="49" t="s">
        <v>46</v>
      </c>
      <c r="M46" s="56">
        <v>1</v>
      </c>
      <c r="N46" s="3"/>
      <c r="O46" s="3"/>
      <c r="P46" s="3"/>
      <c r="Q46" s="67"/>
      <c r="R46" s="67"/>
      <c r="S46" s="67"/>
      <c r="T46" s="67"/>
      <c r="U46" s="67"/>
    </row>
    <row r="47" spans="2:21" x14ac:dyDescent="0.3">
      <c r="B47" s="67" t="s">
        <v>83</v>
      </c>
      <c r="C47" s="1" t="s">
        <v>99</v>
      </c>
      <c r="D47" s="3">
        <v>1</v>
      </c>
      <c r="E47" s="3">
        <v>1</v>
      </c>
      <c r="F47" s="3"/>
      <c r="G47" s="6">
        <v>1</v>
      </c>
      <c r="H47" s="6">
        <v>1</v>
      </c>
      <c r="I47" s="6"/>
      <c r="J47" s="3"/>
      <c r="K47" s="3"/>
      <c r="L47" s="49" t="s">
        <v>47</v>
      </c>
      <c r="M47" s="56"/>
      <c r="N47" s="3"/>
      <c r="O47" s="3"/>
      <c r="P47" s="3"/>
      <c r="Q47" s="67"/>
      <c r="R47" s="67"/>
      <c r="S47" s="67"/>
      <c r="T47" s="67"/>
      <c r="U47" s="67"/>
    </row>
    <row r="48" spans="2:21" x14ac:dyDescent="0.3">
      <c r="B48" s="67" t="s">
        <v>85</v>
      </c>
      <c r="C48" s="1" t="s">
        <v>100</v>
      </c>
      <c r="D48" s="3">
        <v>1</v>
      </c>
      <c r="E48" s="3">
        <v>1</v>
      </c>
      <c r="F48" s="3"/>
      <c r="G48" s="6">
        <v>1</v>
      </c>
      <c r="H48" s="6">
        <v>1</v>
      </c>
      <c r="I48" s="6"/>
      <c r="J48" s="3"/>
      <c r="K48" s="3"/>
      <c r="L48" s="49" t="s">
        <v>48</v>
      </c>
      <c r="M48" s="56">
        <v>12</v>
      </c>
      <c r="N48" s="3"/>
      <c r="O48" s="3"/>
      <c r="P48" s="3"/>
      <c r="Q48" s="67"/>
      <c r="R48" s="67"/>
      <c r="S48" s="67"/>
      <c r="T48" s="67"/>
      <c r="U48" s="67"/>
    </row>
    <row r="49" spans="2:21" x14ac:dyDescent="0.3">
      <c r="B49" s="67" t="s">
        <v>69</v>
      </c>
      <c r="C49" s="1" t="s">
        <v>101</v>
      </c>
      <c r="D49" s="3">
        <v>1</v>
      </c>
      <c r="E49" s="3">
        <v>1</v>
      </c>
      <c r="F49" s="3"/>
      <c r="G49" s="6">
        <v>1</v>
      </c>
      <c r="H49" s="6">
        <v>1</v>
      </c>
      <c r="I49" s="6"/>
      <c r="J49" s="3"/>
      <c r="K49" s="3"/>
      <c r="L49" s="49" t="s">
        <v>49</v>
      </c>
      <c r="M49" s="56">
        <v>18</v>
      </c>
      <c r="N49" s="3"/>
      <c r="O49" s="3"/>
      <c r="P49" s="3"/>
      <c r="Q49" s="67"/>
      <c r="R49" s="67"/>
      <c r="S49" s="67"/>
      <c r="T49" s="67"/>
      <c r="U49" s="67"/>
    </row>
    <row r="50" spans="2:21" x14ac:dyDescent="0.3">
      <c r="B50" s="67" t="s">
        <v>72</v>
      </c>
      <c r="C50" s="1" t="s">
        <v>102</v>
      </c>
      <c r="D50" s="3">
        <v>1</v>
      </c>
      <c r="E50" s="3">
        <v>1</v>
      </c>
      <c r="F50" s="3"/>
      <c r="G50" s="6">
        <v>1</v>
      </c>
      <c r="H50" s="6">
        <v>1</v>
      </c>
      <c r="I50" s="6"/>
      <c r="J50" s="3"/>
      <c r="K50" s="3"/>
      <c r="L50" s="49" t="s">
        <v>50</v>
      </c>
      <c r="M50" s="56"/>
      <c r="N50" s="3"/>
      <c r="O50" s="3"/>
      <c r="P50" s="3"/>
      <c r="Q50" s="67"/>
      <c r="R50" s="67"/>
      <c r="S50" s="67"/>
      <c r="T50" s="67"/>
      <c r="U50" s="67"/>
    </row>
    <row r="51" spans="2:21" x14ac:dyDescent="0.3">
      <c r="B51" s="67" t="s">
        <v>74</v>
      </c>
      <c r="C51" s="1" t="s">
        <v>103</v>
      </c>
      <c r="D51" s="3"/>
      <c r="E51" s="3"/>
      <c r="F51" s="3">
        <v>1</v>
      </c>
      <c r="G51" s="6"/>
      <c r="H51" s="6"/>
      <c r="I51" s="6"/>
      <c r="J51" s="3"/>
      <c r="K51" s="67"/>
      <c r="L51" s="49" t="s">
        <v>51</v>
      </c>
      <c r="M51" s="57"/>
      <c r="N51" s="3"/>
      <c r="O51" s="3"/>
      <c r="P51" s="3"/>
      <c r="Q51" s="67"/>
      <c r="R51" s="67"/>
      <c r="S51" s="67"/>
      <c r="T51" s="67"/>
      <c r="U51" s="67"/>
    </row>
    <row r="52" spans="2:21" x14ac:dyDescent="0.3">
      <c r="B52" s="67" t="s">
        <v>76</v>
      </c>
      <c r="C52" s="1" t="s">
        <v>104</v>
      </c>
      <c r="D52" s="3">
        <v>1</v>
      </c>
      <c r="E52" s="3"/>
      <c r="F52" s="3"/>
      <c r="G52" s="6">
        <v>1</v>
      </c>
      <c r="H52" s="6">
        <v>1</v>
      </c>
      <c r="I52" s="6"/>
      <c r="J52" s="3" t="s">
        <v>78</v>
      </c>
      <c r="K52" s="69"/>
      <c r="L52" s="49" t="s">
        <v>52</v>
      </c>
      <c r="M52" s="58"/>
      <c r="N52" s="3"/>
      <c r="O52" s="3"/>
      <c r="P52" s="3"/>
      <c r="Q52" s="67"/>
      <c r="R52" s="67"/>
      <c r="S52" s="67"/>
      <c r="T52" s="67"/>
      <c r="U52" s="67"/>
    </row>
    <row r="53" spans="2:21" x14ac:dyDescent="0.3">
      <c r="B53" s="67" t="s">
        <v>79</v>
      </c>
      <c r="C53" s="1"/>
      <c r="D53" s="3">
        <f>SUM(D46:D52)</f>
        <v>6</v>
      </c>
      <c r="E53" s="3">
        <f>SUM(E46:E52)</f>
        <v>5</v>
      </c>
      <c r="F53" s="3">
        <f>SUM(F46:F52)</f>
        <v>1</v>
      </c>
      <c r="G53" s="3">
        <f t="shared" ref="G53:H53" si="3">SUM(G46:G52)</f>
        <v>6</v>
      </c>
      <c r="H53" s="3">
        <f t="shared" si="3"/>
        <v>6</v>
      </c>
      <c r="I53" s="6"/>
      <c r="J53" s="3">
        <f>SUM(D53:I53)</f>
        <v>24</v>
      </c>
      <c r="K53" s="3"/>
      <c r="L53" s="49" t="s">
        <v>53</v>
      </c>
      <c r="M53" s="56"/>
      <c r="N53" s="3"/>
      <c r="O53" s="3"/>
      <c r="P53" s="3"/>
      <c r="Q53" s="67"/>
      <c r="R53" s="67"/>
      <c r="S53" s="67"/>
      <c r="T53" s="67"/>
      <c r="U53" s="67"/>
    </row>
    <row r="54" spans="2:21" x14ac:dyDescent="0.3">
      <c r="B54" s="67"/>
      <c r="C54" s="1"/>
      <c r="D54" s="67"/>
      <c r="E54" s="67"/>
      <c r="F54" s="67"/>
      <c r="G54" s="67"/>
      <c r="H54" s="67"/>
      <c r="I54" s="68"/>
      <c r="J54" s="67"/>
      <c r="K54" s="3"/>
      <c r="L54" s="50" t="s">
        <v>54</v>
      </c>
      <c r="M54" s="59">
        <v>12</v>
      </c>
      <c r="N54" s="67"/>
      <c r="O54" s="67"/>
      <c r="P54" s="3"/>
      <c r="Q54" s="67"/>
      <c r="R54" s="67"/>
      <c r="S54" s="67"/>
      <c r="T54" s="67"/>
      <c r="U54" s="67"/>
    </row>
    <row r="55" spans="2:21" x14ac:dyDescent="0.3">
      <c r="B55" s="69" t="s">
        <v>105</v>
      </c>
      <c r="C55" s="4"/>
      <c r="D55" s="69" t="s">
        <v>403</v>
      </c>
      <c r="E55" s="69" t="s">
        <v>429</v>
      </c>
      <c r="F55" s="69" t="s">
        <v>430</v>
      </c>
      <c r="G55" s="69" t="s">
        <v>406</v>
      </c>
      <c r="H55" s="69" t="s">
        <v>407</v>
      </c>
      <c r="I55" s="69"/>
      <c r="J55" s="69"/>
      <c r="K55" s="3"/>
      <c r="L55" s="51" t="s">
        <v>55</v>
      </c>
      <c r="M55" s="56">
        <f>SUM(M46:M54)</f>
        <v>43</v>
      </c>
      <c r="N55" s="69"/>
      <c r="O55" s="69"/>
      <c r="P55" s="5"/>
      <c r="Q55" s="69"/>
      <c r="R55" s="69"/>
      <c r="S55" s="69"/>
      <c r="T55" s="69"/>
      <c r="U55" s="69"/>
    </row>
    <row r="56" spans="2:21" x14ac:dyDescent="0.3">
      <c r="B56" s="68" t="s">
        <v>81</v>
      </c>
      <c r="C56" s="1" t="s">
        <v>106</v>
      </c>
      <c r="D56" s="3">
        <v>1</v>
      </c>
      <c r="E56" s="3">
        <v>1</v>
      </c>
      <c r="F56" s="3"/>
      <c r="G56" s="6">
        <v>1</v>
      </c>
      <c r="H56" s="6">
        <v>1</v>
      </c>
      <c r="I56" s="6"/>
      <c r="J56" s="3"/>
      <c r="K56" s="3"/>
      <c r="L56" s="3"/>
      <c r="M56" s="3"/>
      <c r="N56" s="3"/>
      <c r="O56" s="3"/>
      <c r="P56" s="3"/>
      <c r="Q56" s="67"/>
      <c r="R56" s="67"/>
      <c r="S56" s="67"/>
      <c r="T56" s="67"/>
      <c r="U56" s="67"/>
    </row>
    <row r="57" spans="2:21" x14ac:dyDescent="0.3">
      <c r="B57" s="67" t="s">
        <v>83</v>
      </c>
      <c r="C57" s="1" t="s">
        <v>107</v>
      </c>
      <c r="D57" s="3">
        <v>1</v>
      </c>
      <c r="E57" s="3">
        <v>1</v>
      </c>
      <c r="F57" s="3"/>
      <c r="G57" s="6">
        <v>1</v>
      </c>
      <c r="H57" s="6">
        <v>1</v>
      </c>
      <c r="I57" s="6"/>
      <c r="J57" s="3"/>
      <c r="K57" s="3"/>
      <c r="L57" s="3"/>
      <c r="M57" s="3"/>
      <c r="N57" s="3"/>
      <c r="O57" s="3"/>
      <c r="P57" s="3"/>
      <c r="Q57" s="67"/>
      <c r="R57" s="67"/>
      <c r="S57" s="67"/>
      <c r="T57" s="67"/>
      <c r="U57" s="67"/>
    </row>
    <row r="58" spans="2:21" x14ac:dyDescent="0.3">
      <c r="B58" s="67" t="s">
        <v>85</v>
      </c>
      <c r="C58" s="1" t="s">
        <v>108</v>
      </c>
      <c r="D58" s="3">
        <v>1</v>
      </c>
      <c r="E58" s="3">
        <v>1</v>
      </c>
      <c r="F58" s="3"/>
      <c r="G58" s="6">
        <v>1</v>
      </c>
      <c r="H58" s="6">
        <v>1</v>
      </c>
      <c r="I58" s="6"/>
      <c r="J58" s="3"/>
      <c r="K58" s="3"/>
      <c r="L58" s="3"/>
      <c r="M58" s="3"/>
      <c r="N58" s="3"/>
      <c r="O58" s="3"/>
      <c r="P58" s="3"/>
      <c r="Q58" s="67"/>
      <c r="R58" s="67"/>
      <c r="S58" s="67"/>
      <c r="T58" s="67"/>
      <c r="U58" s="67"/>
    </row>
    <row r="59" spans="2:21" x14ac:dyDescent="0.3">
      <c r="B59" s="67" t="s">
        <v>69</v>
      </c>
      <c r="C59" s="1" t="s">
        <v>109</v>
      </c>
      <c r="D59" s="3">
        <v>1</v>
      </c>
      <c r="E59" s="3">
        <v>1</v>
      </c>
      <c r="F59" s="3"/>
      <c r="G59" s="6">
        <v>1</v>
      </c>
      <c r="H59" s="6">
        <v>1</v>
      </c>
      <c r="I59" s="6"/>
      <c r="J59" s="3"/>
      <c r="K59" s="3"/>
      <c r="L59" s="3"/>
      <c r="M59" s="3"/>
      <c r="N59" s="3"/>
      <c r="O59" s="3"/>
      <c r="P59" s="3"/>
      <c r="Q59" s="67"/>
      <c r="R59" s="67"/>
      <c r="S59" s="67"/>
      <c r="T59" s="67"/>
      <c r="U59" s="67"/>
    </row>
    <row r="60" spans="2:21" x14ac:dyDescent="0.3">
      <c r="B60" s="41" t="s">
        <v>72</v>
      </c>
      <c r="C60" s="42" t="s">
        <v>110</v>
      </c>
      <c r="D60" s="43">
        <v>1</v>
      </c>
      <c r="E60" s="43">
        <v>1</v>
      </c>
      <c r="F60" s="43"/>
      <c r="G60" s="45">
        <v>1</v>
      </c>
      <c r="H60" s="45">
        <v>1</v>
      </c>
      <c r="I60" s="6"/>
      <c r="J60" s="3"/>
      <c r="K60" s="3"/>
      <c r="L60" s="3"/>
      <c r="M60" s="43"/>
      <c r="N60" s="43"/>
      <c r="O60" s="43"/>
      <c r="P60" s="43"/>
      <c r="Q60" s="43"/>
      <c r="R60" s="41"/>
      <c r="S60" s="41"/>
      <c r="T60" s="67"/>
      <c r="U60" s="67"/>
    </row>
    <row r="61" spans="2:21" x14ac:dyDescent="0.3">
      <c r="B61" s="67" t="s">
        <v>74</v>
      </c>
      <c r="C61" s="1" t="s">
        <v>111</v>
      </c>
      <c r="D61" s="3"/>
      <c r="E61" s="3"/>
      <c r="F61" s="3">
        <v>1</v>
      </c>
      <c r="G61" s="6"/>
      <c r="H61" s="6"/>
      <c r="I61" s="6"/>
      <c r="J61" s="3"/>
      <c r="K61" s="3"/>
      <c r="L61" s="3"/>
      <c r="M61" s="3"/>
      <c r="N61" s="3"/>
      <c r="O61" s="3"/>
      <c r="P61" s="3"/>
      <c r="Q61" s="67"/>
      <c r="R61" s="67"/>
      <c r="S61" s="67"/>
      <c r="T61" s="67"/>
      <c r="U61" s="67"/>
    </row>
    <row r="62" spans="2:21" x14ac:dyDescent="0.3">
      <c r="B62" s="67" t="s">
        <v>76</v>
      </c>
      <c r="C62" s="1" t="s">
        <v>112</v>
      </c>
      <c r="D62" s="3">
        <v>1</v>
      </c>
      <c r="E62" s="3"/>
      <c r="F62" s="3"/>
      <c r="G62" s="6">
        <v>1</v>
      </c>
      <c r="H62" s="6">
        <v>1</v>
      </c>
      <c r="I62" s="6"/>
      <c r="J62" s="3" t="s">
        <v>78</v>
      </c>
      <c r="K62" s="3"/>
      <c r="L62" s="3"/>
      <c r="M62" s="3"/>
      <c r="N62" s="3"/>
      <c r="O62" s="3"/>
      <c r="P62" s="3"/>
      <c r="Q62" s="67"/>
      <c r="R62" s="67"/>
      <c r="S62" s="67"/>
      <c r="T62" s="67"/>
      <c r="U62" s="67"/>
    </row>
    <row r="63" spans="2:21" x14ac:dyDescent="0.3">
      <c r="B63" s="67" t="s">
        <v>79</v>
      </c>
      <c r="C63" s="1"/>
      <c r="D63" s="3">
        <f>SUM(D56:D62)</f>
        <v>6</v>
      </c>
      <c r="E63" s="3">
        <f>SUM(E56:E62)</f>
        <v>5</v>
      </c>
      <c r="F63" s="3">
        <f>SUM(F56:F62)</f>
        <v>1</v>
      </c>
      <c r="G63" s="3">
        <f t="shared" ref="G63:H63" si="4">SUM(G56:G62)</f>
        <v>6</v>
      </c>
      <c r="H63" s="3">
        <f t="shared" si="4"/>
        <v>6</v>
      </c>
      <c r="I63" s="6"/>
      <c r="J63" s="3">
        <f>SUM(D63:I63)</f>
        <v>24</v>
      </c>
      <c r="K63" s="3"/>
      <c r="L63" s="3"/>
      <c r="M63" s="3"/>
      <c r="N63" s="3"/>
      <c r="O63" s="3"/>
      <c r="P63" s="3"/>
      <c r="Q63" s="67"/>
      <c r="R63" s="67"/>
      <c r="S63" s="67"/>
      <c r="T63" s="67"/>
      <c r="U63" s="67"/>
    </row>
    <row r="64" spans="2:21" x14ac:dyDescent="0.3">
      <c r="B64" s="67"/>
      <c r="C64" s="1"/>
      <c r="D64" s="67"/>
      <c r="E64" s="67"/>
      <c r="F64" s="67"/>
      <c r="G64" s="67"/>
      <c r="H64" s="67"/>
      <c r="I64" s="68"/>
      <c r="J64" s="67"/>
      <c r="K64" s="67"/>
      <c r="L64" s="67"/>
      <c r="M64" s="67"/>
      <c r="N64" s="67"/>
      <c r="O64" s="67"/>
      <c r="P64" s="3"/>
      <c r="Q64" s="67"/>
      <c r="R64" s="67"/>
      <c r="S64" s="67"/>
      <c r="T64" s="67"/>
      <c r="U64" s="67"/>
    </row>
    <row r="65" spans="2:21" x14ac:dyDescent="0.3">
      <c r="B65" s="69" t="s">
        <v>113</v>
      </c>
      <c r="C65" s="4"/>
      <c r="D65" s="69" t="s">
        <v>403</v>
      </c>
      <c r="E65" s="69" t="s">
        <v>429</v>
      </c>
      <c r="F65" s="69" t="s">
        <v>430</v>
      </c>
      <c r="G65" s="69" t="s">
        <v>406</v>
      </c>
      <c r="H65" s="69" t="s">
        <v>407</v>
      </c>
      <c r="I65" s="69"/>
      <c r="J65" s="69"/>
      <c r="K65" s="69"/>
      <c r="L65" s="69"/>
      <c r="M65" s="69"/>
      <c r="N65" s="69"/>
      <c r="O65" s="69"/>
      <c r="P65" s="5"/>
      <c r="Q65" s="69"/>
      <c r="R65" s="69"/>
      <c r="S65" s="69"/>
      <c r="T65" s="69"/>
      <c r="U65" s="69"/>
    </row>
    <row r="66" spans="2:21" x14ac:dyDescent="0.3">
      <c r="B66" s="68" t="s">
        <v>81</v>
      </c>
      <c r="C66" s="1" t="s">
        <v>114</v>
      </c>
      <c r="D66" s="3">
        <v>1</v>
      </c>
      <c r="E66" s="3">
        <v>1</v>
      </c>
      <c r="F66" s="3"/>
      <c r="G66" s="6">
        <v>1</v>
      </c>
      <c r="H66" s="6">
        <v>1</v>
      </c>
      <c r="I66" s="6"/>
      <c r="J66" s="3"/>
      <c r="K66" s="3"/>
      <c r="L66" s="3"/>
      <c r="M66" s="3"/>
      <c r="N66" s="3"/>
      <c r="O66" s="3"/>
      <c r="P66" s="3"/>
      <c r="Q66" s="67"/>
      <c r="R66" s="67"/>
      <c r="S66" s="67"/>
      <c r="T66" s="67"/>
      <c r="U66" s="67"/>
    </row>
    <row r="67" spans="2:21" x14ac:dyDescent="0.3">
      <c r="B67" s="67" t="s">
        <v>83</v>
      </c>
      <c r="C67" s="1" t="s">
        <v>115</v>
      </c>
      <c r="D67" s="3">
        <v>1</v>
      </c>
      <c r="E67" s="3">
        <v>1</v>
      </c>
      <c r="F67" s="3"/>
      <c r="G67" s="6">
        <v>1</v>
      </c>
      <c r="H67" s="6">
        <v>1</v>
      </c>
      <c r="I67" s="6"/>
      <c r="J67" s="3"/>
      <c r="K67" s="3"/>
      <c r="L67" s="3"/>
      <c r="M67" s="3"/>
      <c r="N67" s="3"/>
      <c r="O67" s="3"/>
      <c r="P67" s="3"/>
      <c r="Q67" s="67"/>
      <c r="R67" s="67"/>
      <c r="S67" s="67"/>
      <c r="T67" s="67"/>
      <c r="U67" s="67"/>
    </row>
    <row r="68" spans="2:21" x14ac:dyDescent="0.3">
      <c r="B68" s="67" t="s">
        <v>85</v>
      </c>
      <c r="C68" s="1" t="s">
        <v>116</v>
      </c>
      <c r="D68" s="3">
        <v>1</v>
      </c>
      <c r="E68" s="3">
        <v>1</v>
      </c>
      <c r="F68" s="3"/>
      <c r="G68" s="6">
        <v>1</v>
      </c>
      <c r="H68" s="6">
        <v>1</v>
      </c>
      <c r="I68" s="6"/>
      <c r="J68" s="3"/>
      <c r="K68" s="3"/>
      <c r="L68" s="3"/>
      <c r="M68" s="3"/>
      <c r="N68" s="3"/>
      <c r="O68" s="3"/>
      <c r="P68" s="3"/>
      <c r="Q68" s="67"/>
      <c r="R68" s="67"/>
      <c r="S68" s="67"/>
      <c r="T68" s="67"/>
      <c r="U68" s="67"/>
    </row>
    <row r="69" spans="2:21" x14ac:dyDescent="0.3">
      <c r="B69" s="67" t="s">
        <v>69</v>
      </c>
      <c r="C69" s="1" t="s">
        <v>117</v>
      </c>
      <c r="D69" s="3">
        <v>1</v>
      </c>
      <c r="E69" s="3">
        <v>1</v>
      </c>
      <c r="F69" s="3"/>
      <c r="G69" s="6">
        <v>1</v>
      </c>
      <c r="H69" s="6">
        <v>1</v>
      </c>
      <c r="I69" s="6"/>
      <c r="J69" s="3"/>
      <c r="K69" s="3"/>
      <c r="L69" s="3"/>
      <c r="M69" s="3"/>
      <c r="N69" s="3"/>
      <c r="O69" s="3"/>
      <c r="P69" s="3"/>
      <c r="Q69" s="67"/>
      <c r="R69" s="67"/>
      <c r="S69" s="67"/>
      <c r="T69" s="67"/>
      <c r="U69" s="67"/>
    </row>
    <row r="70" spans="2:21" x14ac:dyDescent="0.3">
      <c r="B70" s="67" t="s">
        <v>72</v>
      </c>
      <c r="C70" s="1" t="s">
        <v>118</v>
      </c>
      <c r="D70" s="3">
        <v>1</v>
      </c>
      <c r="E70" s="3">
        <v>1</v>
      </c>
      <c r="F70" s="3"/>
      <c r="G70" s="6">
        <v>1</v>
      </c>
      <c r="H70" s="6">
        <v>1</v>
      </c>
      <c r="I70" s="6"/>
      <c r="J70" s="3"/>
      <c r="K70" s="3"/>
      <c r="L70" s="3"/>
      <c r="M70" s="3"/>
      <c r="N70" s="3"/>
      <c r="O70" s="3"/>
      <c r="P70" s="3"/>
      <c r="Q70" s="67"/>
      <c r="R70" s="67"/>
      <c r="S70" s="67"/>
      <c r="T70" s="67"/>
      <c r="U70" s="67"/>
    </row>
    <row r="71" spans="2:21" x14ac:dyDescent="0.3">
      <c r="B71" s="67" t="s">
        <v>74</v>
      </c>
      <c r="C71" s="1" t="s">
        <v>119</v>
      </c>
      <c r="D71" s="3"/>
      <c r="E71" s="3"/>
      <c r="F71" s="3">
        <v>1</v>
      </c>
      <c r="G71" s="6"/>
      <c r="H71" s="6"/>
      <c r="I71" s="6"/>
      <c r="J71" s="3"/>
      <c r="K71" s="3"/>
      <c r="L71" s="3"/>
      <c r="M71" s="3"/>
      <c r="N71" s="3"/>
      <c r="O71" s="3"/>
      <c r="P71" s="3"/>
      <c r="Q71" s="67"/>
      <c r="R71" s="67"/>
      <c r="S71" s="67"/>
      <c r="T71" s="67"/>
      <c r="U71" s="67"/>
    </row>
    <row r="72" spans="2:21" x14ac:dyDescent="0.3">
      <c r="B72" s="67" t="s">
        <v>76</v>
      </c>
      <c r="C72" s="1" t="s">
        <v>120</v>
      </c>
      <c r="D72" s="3">
        <v>1</v>
      </c>
      <c r="E72" s="3"/>
      <c r="F72" s="3"/>
      <c r="G72" s="6">
        <v>1</v>
      </c>
      <c r="H72" s="6">
        <v>1</v>
      </c>
      <c r="I72" s="6"/>
      <c r="J72" s="3" t="s">
        <v>78</v>
      </c>
      <c r="K72" s="3"/>
      <c r="L72" s="3"/>
      <c r="M72" s="3"/>
      <c r="N72" s="3"/>
      <c r="O72" s="3"/>
      <c r="P72" s="3"/>
      <c r="Q72" s="67"/>
      <c r="R72" s="67"/>
      <c r="S72" s="67"/>
      <c r="T72" s="67"/>
      <c r="U72" s="67"/>
    </row>
    <row r="73" spans="2:21" x14ac:dyDescent="0.3">
      <c r="B73" s="67" t="s">
        <v>79</v>
      </c>
      <c r="C73" s="1"/>
      <c r="D73" s="3">
        <f>SUM(D66:D72)</f>
        <v>6</v>
      </c>
      <c r="E73" s="3">
        <f>SUM(E66:E72)</f>
        <v>5</v>
      </c>
      <c r="F73" s="3">
        <f>SUM(F66:F72)</f>
        <v>1</v>
      </c>
      <c r="G73" s="3">
        <f t="shared" ref="G73:H73" si="5">SUM(G66:G72)</f>
        <v>6</v>
      </c>
      <c r="H73" s="3">
        <f t="shared" si="5"/>
        <v>6</v>
      </c>
      <c r="I73" s="6"/>
      <c r="J73" s="3">
        <f>SUM(D73:I73)</f>
        <v>24</v>
      </c>
      <c r="K73" s="3"/>
      <c r="L73" s="3"/>
      <c r="M73" s="3"/>
      <c r="N73" s="3"/>
      <c r="O73" s="3"/>
      <c r="P73" s="3"/>
      <c r="Q73" s="67"/>
      <c r="R73" s="67"/>
      <c r="S73" s="67"/>
      <c r="T73" s="67"/>
      <c r="U73" s="67"/>
    </row>
    <row r="74" spans="2:21" x14ac:dyDescent="0.3">
      <c r="B74" s="67"/>
      <c r="C74" s="1"/>
      <c r="D74" s="67"/>
      <c r="E74" s="67"/>
      <c r="F74" s="67"/>
      <c r="G74" s="67"/>
      <c r="H74" s="67"/>
      <c r="I74" s="68"/>
      <c r="J74" s="67"/>
      <c r="K74" s="67"/>
      <c r="L74" s="67"/>
      <c r="M74" s="67"/>
      <c r="N74" s="67"/>
      <c r="O74" s="67"/>
      <c r="P74" s="3"/>
      <c r="Q74" s="67"/>
      <c r="R74" s="67"/>
      <c r="S74" s="67"/>
      <c r="T74" s="67"/>
      <c r="U74" s="67"/>
    </row>
    <row r="75" spans="2:21" x14ac:dyDescent="0.3">
      <c r="B75" s="69" t="s">
        <v>121</v>
      </c>
      <c r="C75" s="4"/>
      <c r="D75" s="69" t="s">
        <v>403</v>
      </c>
      <c r="E75" s="69" t="s">
        <v>429</v>
      </c>
      <c r="F75" s="69" t="s">
        <v>430</v>
      </c>
      <c r="G75" s="69" t="s">
        <v>406</v>
      </c>
      <c r="H75" s="69" t="s">
        <v>407</v>
      </c>
      <c r="I75" s="69"/>
      <c r="J75" s="69"/>
      <c r="K75" s="69"/>
      <c r="L75" s="69"/>
      <c r="M75" s="69"/>
      <c r="N75" s="69"/>
      <c r="O75" s="69"/>
      <c r="P75" s="5"/>
      <c r="Q75" s="69"/>
      <c r="R75" s="69"/>
      <c r="S75" s="69"/>
      <c r="T75" s="69"/>
      <c r="U75" s="69"/>
    </row>
    <row r="76" spans="2:21" x14ac:dyDescent="0.3">
      <c r="B76" s="68" t="s">
        <v>81</v>
      </c>
      <c r="C76" s="1" t="s">
        <v>122</v>
      </c>
      <c r="D76" s="3">
        <v>1</v>
      </c>
      <c r="E76" s="3">
        <v>1</v>
      </c>
      <c r="F76" s="3"/>
      <c r="G76" s="6">
        <v>1</v>
      </c>
      <c r="H76" s="6">
        <v>1</v>
      </c>
      <c r="I76" s="6"/>
      <c r="J76" s="3"/>
      <c r="K76" s="3"/>
      <c r="L76" s="3"/>
      <c r="M76" s="3"/>
      <c r="N76" s="3"/>
      <c r="O76" s="3"/>
      <c r="P76" s="3"/>
      <c r="Q76" s="67"/>
      <c r="R76" s="67"/>
      <c r="S76" s="67"/>
      <c r="T76" s="67"/>
      <c r="U76" s="67"/>
    </row>
    <row r="77" spans="2:21" x14ac:dyDescent="0.3">
      <c r="B77" s="67" t="s">
        <v>83</v>
      </c>
      <c r="C77" s="1" t="s">
        <v>123</v>
      </c>
      <c r="D77" s="3">
        <v>1</v>
      </c>
      <c r="E77" s="3">
        <v>1</v>
      </c>
      <c r="F77" s="3"/>
      <c r="G77" s="6">
        <v>1</v>
      </c>
      <c r="H77" s="6">
        <v>1</v>
      </c>
      <c r="I77" s="6"/>
      <c r="J77" s="3"/>
      <c r="K77" s="3"/>
      <c r="L77" s="3"/>
      <c r="M77" s="3"/>
      <c r="N77" s="3"/>
      <c r="O77" s="3"/>
      <c r="P77" s="3"/>
      <c r="Q77" s="67"/>
      <c r="R77" s="67"/>
      <c r="S77" s="67"/>
      <c r="T77" s="67"/>
      <c r="U77" s="67"/>
    </row>
    <row r="78" spans="2:21" x14ac:dyDescent="0.3">
      <c r="B78" s="67" t="s">
        <v>85</v>
      </c>
      <c r="C78" s="1" t="s">
        <v>124</v>
      </c>
      <c r="D78" s="3">
        <v>1</v>
      </c>
      <c r="E78" s="3">
        <v>1</v>
      </c>
      <c r="F78" s="3"/>
      <c r="G78" s="6">
        <v>1</v>
      </c>
      <c r="H78" s="6">
        <v>1</v>
      </c>
      <c r="I78" s="6"/>
      <c r="J78" s="3"/>
      <c r="K78" s="3"/>
      <c r="L78" s="3"/>
      <c r="M78" s="3"/>
      <c r="N78" s="3"/>
      <c r="O78" s="3"/>
      <c r="P78" s="3"/>
      <c r="Q78" s="67"/>
      <c r="R78" s="67"/>
      <c r="S78" s="67"/>
      <c r="T78" s="67"/>
      <c r="U78" s="67"/>
    </row>
    <row r="79" spans="2:21" x14ac:dyDescent="0.3">
      <c r="B79" s="67" t="s">
        <v>69</v>
      </c>
      <c r="C79" s="1" t="s">
        <v>125</v>
      </c>
      <c r="D79" s="3"/>
      <c r="E79" s="3"/>
      <c r="F79" s="3"/>
      <c r="G79" s="6"/>
      <c r="H79" s="6"/>
      <c r="I79" s="6"/>
      <c r="J79" s="3"/>
      <c r="K79" s="3"/>
      <c r="L79" s="3"/>
      <c r="M79" s="3"/>
      <c r="N79" s="3"/>
      <c r="O79" s="3"/>
      <c r="P79" s="3"/>
      <c r="Q79" s="67"/>
      <c r="R79" s="67"/>
      <c r="S79" s="67"/>
      <c r="T79" s="67"/>
      <c r="U79" s="67"/>
    </row>
    <row r="80" spans="2:21" x14ac:dyDescent="0.3">
      <c r="B80" s="67" t="s">
        <v>72</v>
      </c>
      <c r="C80" s="1" t="s">
        <v>126</v>
      </c>
      <c r="D80" s="3">
        <v>1</v>
      </c>
      <c r="E80" s="3">
        <v>1</v>
      </c>
      <c r="F80" s="3"/>
      <c r="G80" s="6">
        <v>1</v>
      </c>
      <c r="H80" s="6">
        <v>1</v>
      </c>
      <c r="I80" s="6"/>
      <c r="J80" s="3"/>
      <c r="K80" s="3"/>
      <c r="L80" s="3"/>
      <c r="M80" s="3"/>
      <c r="N80" s="3"/>
      <c r="O80" s="3"/>
      <c r="P80" s="3"/>
      <c r="Q80" s="67"/>
      <c r="R80" s="67"/>
      <c r="S80" s="67"/>
      <c r="T80" s="67"/>
      <c r="U80" s="67"/>
    </row>
    <row r="81" spans="2:21" x14ac:dyDescent="0.3">
      <c r="B81" s="67" t="s">
        <v>74</v>
      </c>
      <c r="C81" s="1" t="s">
        <v>127</v>
      </c>
      <c r="D81" s="3"/>
      <c r="E81" s="3"/>
      <c r="F81" s="3">
        <v>1</v>
      </c>
      <c r="G81" s="6"/>
      <c r="H81" s="6"/>
      <c r="I81" s="6"/>
      <c r="J81" s="3"/>
      <c r="K81" s="3"/>
      <c r="L81" s="3"/>
      <c r="M81" s="3"/>
      <c r="N81" s="3"/>
      <c r="O81" s="3"/>
      <c r="P81" s="3"/>
      <c r="Q81" s="67"/>
      <c r="R81" s="67"/>
      <c r="S81" s="67"/>
      <c r="T81" s="67"/>
      <c r="U81" s="67"/>
    </row>
    <row r="82" spans="2:21" x14ac:dyDescent="0.3">
      <c r="B82" s="67" t="s">
        <v>76</v>
      </c>
      <c r="C82" s="1" t="s">
        <v>128</v>
      </c>
      <c r="D82" s="3">
        <v>1</v>
      </c>
      <c r="E82" s="3"/>
      <c r="F82" s="3"/>
      <c r="G82" s="6">
        <v>1</v>
      </c>
      <c r="H82" s="6">
        <v>1</v>
      </c>
      <c r="I82" s="6"/>
      <c r="J82" s="3" t="s">
        <v>78</v>
      </c>
      <c r="K82" s="3"/>
      <c r="L82" s="3"/>
      <c r="M82" s="3"/>
      <c r="N82" s="3"/>
      <c r="O82" s="3"/>
      <c r="P82" s="3"/>
      <c r="Q82" s="67"/>
      <c r="R82" s="67"/>
      <c r="S82" s="67"/>
      <c r="T82" s="67"/>
      <c r="U82" s="67"/>
    </row>
    <row r="83" spans="2:21" x14ac:dyDescent="0.3">
      <c r="B83" s="67" t="s">
        <v>79</v>
      </c>
      <c r="C83" s="1"/>
      <c r="D83" s="3">
        <f>SUM(D76:D82)</f>
        <v>5</v>
      </c>
      <c r="E83" s="3">
        <f>SUM(E76:E82)</f>
        <v>4</v>
      </c>
      <c r="F83" s="3">
        <f>SUM(F76:F82)</f>
        <v>1</v>
      </c>
      <c r="G83" s="3">
        <f t="shared" ref="G83:H83" si="6">SUM(G76:G82)</f>
        <v>5</v>
      </c>
      <c r="H83" s="3">
        <f t="shared" si="6"/>
        <v>5</v>
      </c>
      <c r="I83" s="6"/>
      <c r="J83" s="3">
        <f>SUM(D83:I83)</f>
        <v>20</v>
      </c>
      <c r="K83" s="3"/>
      <c r="L83" s="3"/>
      <c r="M83" s="3"/>
      <c r="N83" s="3"/>
      <c r="O83" s="3"/>
      <c r="P83" s="3"/>
      <c r="Q83" s="67"/>
      <c r="R83" s="67"/>
      <c r="S83" s="67"/>
      <c r="T83" s="67"/>
      <c r="U83" s="67"/>
    </row>
    <row r="84" spans="2:21" x14ac:dyDescent="0.3">
      <c r="B84" s="67"/>
      <c r="C84" s="1"/>
      <c r="D84" s="67"/>
      <c r="E84" s="67"/>
      <c r="F84" s="67"/>
      <c r="G84" s="67"/>
      <c r="H84" s="67"/>
      <c r="I84" s="68"/>
      <c r="J84" s="67"/>
      <c r="K84" s="67"/>
      <c r="L84" s="67"/>
      <c r="M84" s="67"/>
      <c r="N84" s="67"/>
      <c r="O84" s="67"/>
      <c r="P84" s="3"/>
      <c r="Q84" s="67"/>
      <c r="R84" s="67"/>
      <c r="S84" s="67"/>
      <c r="T84" s="67"/>
      <c r="U84" s="67"/>
    </row>
    <row r="85" spans="2:21" x14ac:dyDescent="0.3">
      <c r="B85" s="69" t="s">
        <v>129</v>
      </c>
      <c r="C85" s="4"/>
      <c r="D85" s="69" t="s">
        <v>403</v>
      </c>
      <c r="E85" s="69" t="s">
        <v>429</v>
      </c>
      <c r="F85" s="69" t="s">
        <v>430</v>
      </c>
      <c r="G85" s="69" t="s">
        <v>406</v>
      </c>
      <c r="H85" s="69" t="s">
        <v>407</v>
      </c>
      <c r="I85" s="69"/>
      <c r="J85" s="69"/>
      <c r="K85" s="69"/>
      <c r="L85" s="69"/>
      <c r="M85" s="69"/>
      <c r="N85" s="69"/>
      <c r="O85" s="69"/>
      <c r="P85" s="5"/>
      <c r="Q85" s="69"/>
      <c r="R85" s="69"/>
      <c r="S85" s="69"/>
      <c r="T85" s="69"/>
      <c r="U85" s="69"/>
    </row>
    <row r="86" spans="2:21" x14ac:dyDescent="0.3">
      <c r="B86" s="68" t="s">
        <v>81</v>
      </c>
      <c r="C86" s="1" t="s">
        <v>130</v>
      </c>
      <c r="D86" s="3">
        <v>1</v>
      </c>
      <c r="E86" s="3">
        <v>1</v>
      </c>
      <c r="F86" s="3"/>
      <c r="G86" s="6">
        <v>1</v>
      </c>
      <c r="H86" s="6">
        <v>1</v>
      </c>
      <c r="I86" s="6"/>
      <c r="J86" s="3"/>
      <c r="K86" s="3"/>
      <c r="L86" s="3"/>
      <c r="M86" s="3"/>
      <c r="N86" s="3"/>
      <c r="O86" s="3"/>
      <c r="P86" s="3"/>
      <c r="Q86" s="67"/>
      <c r="R86" s="67"/>
      <c r="S86" s="67"/>
      <c r="T86" s="67"/>
      <c r="U86" s="67"/>
    </row>
    <row r="87" spans="2:21" x14ac:dyDescent="0.3">
      <c r="B87" s="67" t="s">
        <v>83</v>
      </c>
      <c r="C87" s="1" t="s">
        <v>131</v>
      </c>
      <c r="D87" s="3">
        <v>1</v>
      </c>
      <c r="E87" s="3">
        <v>1</v>
      </c>
      <c r="F87" s="3"/>
      <c r="G87" s="6">
        <v>1</v>
      </c>
      <c r="H87" s="6">
        <v>1</v>
      </c>
      <c r="I87" s="6"/>
      <c r="J87" s="3"/>
      <c r="K87" s="3"/>
      <c r="L87" s="3"/>
      <c r="M87" s="3"/>
      <c r="N87" s="3"/>
      <c r="O87" s="3"/>
      <c r="P87" s="3"/>
      <c r="Q87" s="67"/>
      <c r="R87" s="67"/>
      <c r="S87" s="67"/>
      <c r="T87" s="67"/>
      <c r="U87" s="67"/>
    </row>
    <row r="88" spans="2:21" x14ac:dyDescent="0.3">
      <c r="B88" s="67" t="s">
        <v>85</v>
      </c>
      <c r="C88" s="1" t="s">
        <v>132</v>
      </c>
      <c r="D88" s="3">
        <v>1</v>
      </c>
      <c r="E88" s="3">
        <v>1</v>
      </c>
      <c r="F88" s="3"/>
      <c r="G88" s="6">
        <v>1</v>
      </c>
      <c r="H88" s="6">
        <v>1</v>
      </c>
      <c r="I88" s="6"/>
      <c r="J88" s="3"/>
      <c r="K88" s="3"/>
      <c r="L88" s="3"/>
      <c r="M88" s="3"/>
      <c r="N88" s="3"/>
      <c r="O88" s="3"/>
      <c r="P88" s="3"/>
      <c r="Q88" s="67"/>
      <c r="R88" s="67"/>
      <c r="S88" s="67"/>
      <c r="T88" s="67"/>
      <c r="U88" s="67"/>
    </row>
    <row r="89" spans="2:21" x14ac:dyDescent="0.3">
      <c r="B89" s="67" t="s">
        <v>69</v>
      </c>
      <c r="C89" s="1" t="s">
        <v>133</v>
      </c>
      <c r="D89" s="3">
        <v>1</v>
      </c>
      <c r="E89" s="3">
        <v>1</v>
      </c>
      <c r="F89" s="3"/>
      <c r="G89" s="6">
        <v>1</v>
      </c>
      <c r="H89" s="6">
        <v>1</v>
      </c>
      <c r="I89" s="6"/>
      <c r="J89" s="3"/>
      <c r="K89" s="3"/>
      <c r="L89" s="3"/>
      <c r="M89" s="3"/>
      <c r="N89" s="3"/>
      <c r="O89" s="3"/>
      <c r="P89" s="3"/>
      <c r="Q89" s="67"/>
      <c r="R89" s="67"/>
      <c r="S89" s="67"/>
      <c r="T89" s="67"/>
      <c r="U89" s="67"/>
    </row>
    <row r="90" spans="2:21" x14ac:dyDescent="0.3">
      <c r="B90" s="67" t="s">
        <v>72</v>
      </c>
      <c r="C90" s="1" t="s">
        <v>134</v>
      </c>
      <c r="D90" s="3">
        <v>1</v>
      </c>
      <c r="E90" s="3">
        <v>1</v>
      </c>
      <c r="F90" s="3"/>
      <c r="G90" s="6">
        <v>1</v>
      </c>
      <c r="H90" s="6">
        <v>1</v>
      </c>
      <c r="I90" s="6"/>
      <c r="J90" s="3"/>
      <c r="K90" s="3"/>
      <c r="L90" s="3"/>
      <c r="M90" s="3"/>
      <c r="N90" s="3"/>
      <c r="O90" s="3"/>
      <c r="P90" s="3"/>
      <c r="Q90" s="67"/>
      <c r="R90" s="67"/>
      <c r="S90" s="67"/>
      <c r="T90" s="67"/>
      <c r="U90" s="67"/>
    </row>
    <row r="91" spans="2:21" x14ac:dyDescent="0.3">
      <c r="B91" s="67" t="s">
        <v>74</v>
      </c>
      <c r="C91" s="1" t="s">
        <v>135</v>
      </c>
      <c r="D91" s="3"/>
      <c r="E91" s="3"/>
      <c r="F91" s="3">
        <v>1</v>
      </c>
      <c r="G91" s="6"/>
      <c r="H91" s="6"/>
      <c r="I91" s="6"/>
      <c r="J91" s="3"/>
      <c r="K91" s="3"/>
      <c r="L91" s="3"/>
      <c r="M91" s="3"/>
      <c r="N91" s="3"/>
      <c r="O91" s="3"/>
      <c r="P91" s="3"/>
      <c r="Q91" s="67"/>
      <c r="R91" s="67"/>
      <c r="S91" s="67"/>
      <c r="T91" s="67"/>
      <c r="U91" s="67"/>
    </row>
    <row r="92" spans="2:21" x14ac:dyDescent="0.3">
      <c r="B92" s="67" t="s">
        <v>76</v>
      </c>
      <c r="C92" s="1" t="s">
        <v>136</v>
      </c>
      <c r="D92" s="3">
        <v>1</v>
      </c>
      <c r="E92" s="3"/>
      <c r="F92" s="3"/>
      <c r="G92" s="6">
        <v>1</v>
      </c>
      <c r="H92" s="6">
        <v>1</v>
      </c>
      <c r="I92" s="6"/>
      <c r="J92" s="3" t="s">
        <v>78</v>
      </c>
      <c r="K92" s="3"/>
      <c r="L92" s="3"/>
      <c r="M92" s="3"/>
      <c r="N92" s="3"/>
      <c r="O92" s="3"/>
      <c r="P92" s="3"/>
      <c r="Q92" s="67"/>
      <c r="R92" s="67"/>
      <c r="S92" s="67"/>
      <c r="T92" s="67"/>
      <c r="U92" s="67"/>
    </row>
    <row r="93" spans="2:21" x14ac:dyDescent="0.3">
      <c r="B93" s="67" t="s">
        <v>79</v>
      </c>
      <c r="C93" s="1"/>
      <c r="D93" s="3">
        <f>SUM(D86:D92)</f>
        <v>6</v>
      </c>
      <c r="E93" s="3">
        <f>SUM(E86:E92)</f>
        <v>5</v>
      </c>
      <c r="F93" s="3">
        <f>SUM(F86:F92)</f>
        <v>1</v>
      </c>
      <c r="G93" s="3">
        <f t="shared" ref="G93:H93" si="7">SUM(G86:G92)</f>
        <v>6</v>
      </c>
      <c r="H93" s="3">
        <f t="shared" si="7"/>
        <v>6</v>
      </c>
      <c r="I93" s="6"/>
      <c r="J93" s="3">
        <f>SUM(D93:I93)</f>
        <v>24</v>
      </c>
      <c r="K93" s="3"/>
      <c r="L93" s="3"/>
      <c r="M93" s="3"/>
      <c r="N93" s="3"/>
      <c r="O93" s="3"/>
      <c r="P93" s="3"/>
      <c r="Q93" s="67"/>
      <c r="R93" s="67"/>
      <c r="S93" s="67"/>
      <c r="T93" s="67"/>
      <c r="U93" s="67"/>
    </row>
    <row r="94" spans="2:21" x14ac:dyDescent="0.3">
      <c r="B94" s="67"/>
      <c r="C94" s="1"/>
      <c r="D94" s="67"/>
      <c r="E94" s="67"/>
      <c r="F94" s="67"/>
      <c r="G94" s="67"/>
      <c r="H94" s="67"/>
      <c r="I94" s="68"/>
      <c r="J94" s="67"/>
      <c r="K94" s="67"/>
      <c r="L94" s="67"/>
      <c r="M94" s="67"/>
      <c r="N94" s="67"/>
      <c r="O94" s="67"/>
      <c r="P94" s="3"/>
      <c r="Q94" s="67"/>
      <c r="R94" s="67"/>
      <c r="S94" s="67"/>
      <c r="T94" s="67"/>
      <c r="U94" s="67"/>
    </row>
    <row r="95" spans="2:21" x14ac:dyDescent="0.3">
      <c r="B95" s="69" t="s">
        <v>137</v>
      </c>
      <c r="C95" s="4"/>
      <c r="D95" s="69" t="s">
        <v>403</v>
      </c>
      <c r="E95" s="69" t="s">
        <v>429</v>
      </c>
      <c r="F95" s="69" t="s">
        <v>430</v>
      </c>
      <c r="G95" s="69" t="s">
        <v>406</v>
      </c>
      <c r="H95" s="69" t="s">
        <v>407</v>
      </c>
      <c r="I95" s="69"/>
      <c r="J95" s="69"/>
      <c r="K95" s="69"/>
      <c r="L95" s="69"/>
      <c r="M95" s="69"/>
      <c r="N95" s="69"/>
      <c r="O95" s="69"/>
      <c r="P95" s="5"/>
      <c r="Q95" s="69"/>
      <c r="R95" s="69"/>
      <c r="S95" s="69"/>
      <c r="T95" s="69"/>
      <c r="U95" s="69"/>
    </row>
    <row r="96" spans="2:21" x14ac:dyDescent="0.3">
      <c r="B96" s="68" t="s">
        <v>81</v>
      </c>
      <c r="C96" s="1" t="s">
        <v>138</v>
      </c>
      <c r="D96" s="3">
        <v>1</v>
      </c>
      <c r="E96" s="3">
        <v>1</v>
      </c>
      <c r="F96" s="3"/>
      <c r="G96" s="6">
        <v>1</v>
      </c>
      <c r="H96" s="6">
        <v>1</v>
      </c>
      <c r="I96" s="6"/>
      <c r="J96" s="3"/>
      <c r="K96" s="3"/>
      <c r="L96" s="3"/>
      <c r="M96" s="3"/>
      <c r="N96" s="3"/>
      <c r="O96" s="3"/>
      <c r="P96" s="3"/>
      <c r="Q96" s="67"/>
      <c r="R96" s="67"/>
      <c r="S96" s="67"/>
      <c r="T96" s="67"/>
      <c r="U96" s="67"/>
    </row>
    <row r="97" spans="2:21" x14ac:dyDescent="0.3">
      <c r="B97" s="67" t="s">
        <v>83</v>
      </c>
      <c r="C97" s="1" t="s">
        <v>139</v>
      </c>
      <c r="D97" s="3">
        <v>1</v>
      </c>
      <c r="E97" s="3">
        <v>1</v>
      </c>
      <c r="F97" s="3"/>
      <c r="G97" s="6">
        <v>1</v>
      </c>
      <c r="H97" s="6">
        <v>1</v>
      </c>
      <c r="I97" s="6"/>
      <c r="J97" s="3"/>
      <c r="K97" s="3"/>
      <c r="L97" s="3"/>
      <c r="M97" s="3"/>
      <c r="N97" s="3"/>
      <c r="O97" s="3"/>
      <c r="P97" s="3"/>
      <c r="Q97" s="67"/>
      <c r="R97" s="67"/>
      <c r="S97" s="67"/>
      <c r="T97" s="67"/>
      <c r="U97" s="67"/>
    </row>
    <row r="98" spans="2:21" x14ac:dyDescent="0.3">
      <c r="B98" s="67" t="s">
        <v>85</v>
      </c>
      <c r="C98" s="1" t="s">
        <v>140</v>
      </c>
      <c r="D98" s="3">
        <v>1</v>
      </c>
      <c r="E98" s="3">
        <v>1</v>
      </c>
      <c r="F98" s="3"/>
      <c r="G98" s="6">
        <v>1</v>
      </c>
      <c r="H98" s="6">
        <v>1</v>
      </c>
      <c r="I98" s="6"/>
      <c r="J98" s="3"/>
      <c r="K98" s="3"/>
      <c r="L98" s="3"/>
      <c r="M98" s="3"/>
      <c r="N98" s="3"/>
      <c r="O98" s="3"/>
      <c r="P98" s="3"/>
      <c r="Q98" s="67"/>
      <c r="R98" s="67"/>
      <c r="S98" s="67"/>
      <c r="T98" s="67"/>
      <c r="U98" s="67"/>
    </row>
    <row r="99" spans="2:21" x14ac:dyDescent="0.3">
      <c r="B99" s="67" t="s">
        <v>69</v>
      </c>
      <c r="C99" s="1" t="s">
        <v>141</v>
      </c>
      <c r="D99" s="3">
        <v>1</v>
      </c>
      <c r="E99" s="3">
        <v>1</v>
      </c>
      <c r="F99" s="3"/>
      <c r="G99" s="6">
        <v>1</v>
      </c>
      <c r="H99" s="6">
        <v>1</v>
      </c>
      <c r="I99" s="6"/>
      <c r="J99" s="3"/>
      <c r="K99" s="3"/>
      <c r="L99" s="3"/>
      <c r="M99" s="3"/>
      <c r="N99" s="3"/>
      <c r="O99" s="3"/>
      <c r="P99" s="3"/>
      <c r="Q99" s="67"/>
      <c r="R99" s="67"/>
      <c r="S99" s="67"/>
      <c r="T99" s="67"/>
      <c r="U99" s="67"/>
    </row>
    <row r="100" spans="2:21" x14ac:dyDescent="0.3">
      <c r="B100" s="67" t="s">
        <v>72</v>
      </c>
      <c r="C100" s="1" t="s">
        <v>142</v>
      </c>
      <c r="D100" s="3">
        <v>1</v>
      </c>
      <c r="E100" s="3">
        <v>1</v>
      </c>
      <c r="F100" s="3"/>
      <c r="G100" s="6">
        <v>1</v>
      </c>
      <c r="H100" s="6">
        <v>1</v>
      </c>
      <c r="I100" s="6"/>
      <c r="J100" s="3"/>
      <c r="K100" s="3"/>
      <c r="L100" s="3"/>
      <c r="M100" s="3"/>
      <c r="N100" s="3"/>
      <c r="O100" s="3"/>
      <c r="P100" s="3"/>
      <c r="Q100" s="67"/>
      <c r="R100" s="67"/>
      <c r="S100" s="67"/>
      <c r="T100" s="67"/>
      <c r="U100" s="67"/>
    </row>
    <row r="101" spans="2:21" x14ac:dyDescent="0.3">
      <c r="B101" s="67" t="s">
        <v>74</v>
      </c>
      <c r="C101" s="1" t="s">
        <v>143</v>
      </c>
      <c r="D101" s="3"/>
      <c r="E101" s="3"/>
      <c r="F101" s="3">
        <v>1</v>
      </c>
      <c r="G101" s="6"/>
      <c r="H101" s="6"/>
      <c r="I101" s="6"/>
      <c r="J101" s="3"/>
      <c r="K101" s="3"/>
      <c r="L101" s="3"/>
      <c r="M101" s="3"/>
      <c r="N101" s="3"/>
      <c r="O101" s="3"/>
      <c r="P101" s="3"/>
      <c r="Q101" s="67"/>
      <c r="R101" s="67"/>
      <c r="S101" s="67"/>
      <c r="T101" s="67"/>
      <c r="U101" s="67"/>
    </row>
    <row r="102" spans="2:21" x14ac:dyDescent="0.3">
      <c r="B102" s="67" t="s">
        <v>76</v>
      </c>
      <c r="C102" s="1" t="s">
        <v>144</v>
      </c>
      <c r="D102" s="3">
        <v>1</v>
      </c>
      <c r="E102" s="3"/>
      <c r="F102" s="3"/>
      <c r="G102" s="6">
        <v>1</v>
      </c>
      <c r="H102" s="6">
        <v>1</v>
      </c>
      <c r="I102" s="6"/>
      <c r="J102" s="3" t="s">
        <v>78</v>
      </c>
      <c r="K102" s="3"/>
      <c r="L102" s="3"/>
      <c r="M102" s="3"/>
      <c r="N102" s="3"/>
      <c r="O102" s="3"/>
      <c r="P102" s="3"/>
      <c r="Q102" s="67"/>
      <c r="R102" s="67"/>
      <c r="S102" s="67"/>
      <c r="T102" s="67"/>
      <c r="U102" s="67"/>
    </row>
    <row r="103" spans="2:21" x14ac:dyDescent="0.3">
      <c r="B103" s="67" t="s">
        <v>79</v>
      </c>
      <c r="C103" s="1"/>
      <c r="D103" s="3">
        <f>SUM(D96:D102)</f>
        <v>6</v>
      </c>
      <c r="E103" s="3">
        <f>SUM(E96:E102)</f>
        <v>5</v>
      </c>
      <c r="F103" s="3">
        <f>SUM(F96:F102)</f>
        <v>1</v>
      </c>
      <c r="G103" s="3">
        <f t="shared" ref="G103:H103" si="8">SUM(G96:G102)</f>
        <v>6</v>
      </c>
      <c r="H103" s="3">
        <f t="shared" si="8"/>
        <v>6</v>
      </c>
      <c r="I103" s="6"/>
      <c r="J103" s="3">
        <f>SUM(D103:I103)</f>
        <v>24</v>
      </c>
      <c r="K103" s="3"/>
      <c r="L103" s="3"/>
      <c r="M103" s="3"/>
      <c r="N103" s="3"/>
      <c r="O103" s="3"/>
      <c r="P103" s="3"/>
      <c r="Q103" s="67"/>
      <c r="R103" s="67"/>
      <c r="S103" s="67"/>
      <c r="T103" s="67"/>
      <c r="U103" s="67"/>
    </row>
    <row r="104" spans="2:21" x14ac:dyDescent="0.3">
      <c r="B104" s="67"/>
      <c r="C104" s="1"/>
      <c r="D104" s="67"/>
      <c r="E104" s="67"/>
      <c r="F104" s="67"/>
      <c r="G104" s="67"/>
      <c r="H104" s="67"/>
      <c r="I104" s="68"/>
      <c r="J104" s="67"/>
      <c r="K104" s="67"/>
      <c r="L104" s="67"/>
      <c r="M104" s="67"/>
      <c r="N104" s="67"/>
      <c r="O104" s="67"/>
      <c r="P104" s="3"/>
      <c r="Q104" s="67"/>
      <c r="R104" s="67"/>
      <c r="S104" s="67"/>
      <c r="T104" s="67"/>
      <c r="U104" s="67"/>
    </row>
    <row r="105" spans="2:21" x14ac:dyDescent="0.3">
      <c r="B105" s="69" t="s">
        <v>145</v>
      </c>
      <c r="C105" s="4"/>
      <c r="D105" s="69" t="s">
        <v>403</v>
      </c>
      <c r="E105" s="69" t="s">
        <v>429</v>
      </c>
      <c r="F105" s="69" t="s">
        <v>430</v>
      </c>
      <c r="G105" s="69" t="s">
        <v>406</v>
      </c>
      <c r="H105" s="69" t="s">
        <v>407</v>
      </c>
      <c r="I105" s="69"/>
      <c r="J105" s="69"/>
      <c r="K105" s="69"/>
      <c r="L105" s="69"/>
      <c r="M105" s="69"/>
      <c r="N105" s="69"/>
      <c r="O105" s="69"/>
      <c r="P105" s="5"/>
      <c r="Q105" s="67"/>
      <c r="R105" s="69"/>
      <c r="S105" s="69"/>
      <c r="T105" s="69"/>
      <c r="U105" s="69"/>
    </row>
    <row r="106" spans="2:21" x14ac:dyDescent="0.3">
      <c r="B106" s="44" t="s">
        <v>81</v>
      </c>
      <c r="C106" s="42" t="s">
        <v>146</v>
      </c>
      <c r="D106" s="43">
        <v>1</v>
      </c>
      <c r="E106" s="43">
        <v>1</v>
      </c>
      <c r="F106" s="43"/>
      <c r="G106" s="43">
        <v>1</v>
      </c>
      <c r="H106" s="43">
        <v>1</v>
      </c>
      <c r="I106" s="6"/>
      <c r="J106" s="3"/>
      <c r="K106" s="3"/>
      <c r="L106" s="3"/>
      <c r="M106" s="43"/>
      <c r="N106" s="43"/>
      <c r="O106" s="43"/>
      <c r="P106" s="43"/>
      <c r="Q106" s="43"/>
      <c r="R106" s="41"/>
      <c r="S106" s="41"/>
      <c r="T106" s="67"/>
      <c r="U106" s="67"/>
    </row>
    <row r="107" spans="2:21" x14ac:dyDescent="0.3">
      <c r="B107" s="67" t="s">
        <v>83</v>
      </c>
      <c r="C107" s="1" t="s">
        <v>147</v>
      </c>
      <c r="D107" s="3">
        <v>1</v>
      </c>
      <c r="E107" s="3">
        <v>1</v>
      </c>
      <c r="F107" s="3"/>
      <c r="G107" s="3">
        <v>1</v>
      </c>
      <c r="H107" s="3">
        <v>1</v>
      </c>
      <c r="I107" s="6"/>
      <c r="J107" s="3"/>
      <c r="K107" s="3"/>
      <c r="L107" s="3"/>
      <c r="M107" s="3"/>
      <c r="N107" s="3"/>
      <c r="O107" s="3"/>
      <c r="P107" s="3"/>
      <c r="Q107" s="67"/>
      <c r="R107" s="67"/>
      <c r="S107" s="67"/>
      <c r="T107" s="67"/>
      <c r="U107" s="67"/>
    </row>
    <row r="108" spans="2:21" x14ac:dyDescent="0.3">
      <c r="B108" s="67" t="s">
        <v>85</v>
      </c>
      <c r="C108" s="1" t="s">
        <v>148</v>
      </c>
      <c r="D108" s="3">
        <v>1</v>
      </c>
      <c r="E108" s="3">
        <v>1</v>
      </c>
      <c r="F108" s="3"/>
      <c r="G108" s="3">
        <v>1</v>
      </c>
      <c r="H108" s="3">
        <v>1</v>
      </c>
      <c r="I108" s="6"/>
      <c r="J108" s="3"/>
      <c r="K108" s="3"/>
      <c r="L108" s="3"/>
      <c r="M108" s="3"/>
      <c r="N108" s="3"/>
      <c r="O108" s="3"/>
      <c r="P108" s="3"/>
      <c r="Q108" s="67"/>
      <c r="R108" s="67"/>
      <c r="S108" s="67"/>
      <c r="T108" s="67"/>
      <c r="U108" s="67"/>
    </row>
    <row r="109" spans="2:21" x14ac:dyDescent="0.3">
      <c r="B109" s="67" t="s">
        <v>69</v>
      </c>
      <c r="C109" s="1" t="s">
        <v>149</v>
      </c>
      <c r="D109" s="3">
        <v>1</v>
      </c>
      <c r="E109" s="3">
        <v>1</v>
      </c>
      <c r="F109" s="3"/>
      <c r="G109" s="3">
        <v>1</v>
      </c>
      <c r="H109" s="3">
        <v>1</v>
      </c>
      <c r="I109" s="6"/>
      <c r="J109" s="3"/>
      <c r="K109" s="3"/>
      <c r="L109" s="3"/>
      <c r="M109" s="3"/>
      <c r="N109" s="3"/>
      <c r="O109" s="3"/>
      <c r="P109" s="3"/>
      <c r="Q109" s="67"/>
      <c r="R109" s="67"/>
      <c r="S109" s="67"/>
      <c r="T109" s="67"/>
      <c r="U109" s="67"/>
    </row>
    <row r="110" spans="2:21" x14ac:dyDescent="0.3">
      <c r="B110" s="67" t="s">
        <v>72</v>
      </c>
      <c r="C110" s="1" t="s">
        <v>150</v>
      </c>
      <c r="D110" s="3">
        <v>1</v>
      </c>
      <c r="E110" s="3">
        <v>1</v>
      </c>
      <c r="F110" s="3"/>
      <c r="G110" s="3">
        <v>1</v>
      </c>
      <c r="H110" s="3">
        <v>1</v>
      </c>
      <c r="I110" s="6"/>
      <c r="J110" s="3"/>
      <c r="K110" s="3"/>
      <c r="L110" s="3"/>
      <c r="M110" s="3"/>
      <c r="N110" s="3"/>
      <c r="O110" s="3"/>
      <c r="P110" s="3"/>
      <c r="Q110" s="67"/>
      <c r="R110" s="67"/>
      <c r="S110" s="67"/>
      <c r="T110" s="67"/>
      <c r="U110" s="67"/>
    </row>
    <row r="111" spans="2:21" x14ac:dyDescent="0.3">
      <c r="B111" s="67" t="s">
        <v>74</v>
      </c>
      <c r="C111" s="1" t="s">
        <v>151</v>
      </c>
      <c r="D111" s="3"/>
      <c r="E111" s="3"/>
      <c r="F111" s="3">
        <v>1</v>
      </c>
      <c r="G111" s="3"/>
      <c r="H111" s="3"/>
      <c r="I111" s="6"/>
      <c r="J111" s="3"/>
      <c r="K111" s="3"/>
      <c r="L111" s="3"/>
      <c r="M111" s="3"/>
      <c r="N111" s="3"/>
      <c r="O111" s="3"/>
      <c r="P111" s="3"/>
      <c r="Q111" s="67"/>
      <c r="R111" s="67"/>
      <c r="S111" s="67"/>
      <c r="T111" s="67"/>
      <c r="U111" s="67"/>
    </row>
    <row r="112" spans="2:21" x14ac:dyDescent="0.3">
      <c r="B112" s="67" t="s">
        <v>76</v>
      </c>
      <c r="C112" s="1" t="s">
        <v>152</v>
      </c>
      <c r="D112" s="3">
        <v>1</v>
      </c>
      <c r="E112" s="3"/>
      <c r="F112" s="3"/>
      <c r="G112" s="3">
        <v>1</v>
      </c>
      <c r="H112" s="3">
        <v>1</v>
      </c>
      <c r="I112" s="6"/>
      <c r="J112" s="3" t="s">
        <v>78</v>
      </c>
      <c r="K112" s="3"/>
      <c r="L112" s="3"/>
      <c r="M112" s="3"/>
      <c r="N112" s="3"/>
      <c r="O112" s="3"/>
      <c r="P112" s="3"/>
      <c r="Q112" s="67"/>
      <c r="R112" s="67"/>
      <c r="S112" s="67"/>
      <c r="T112" s="67"/>
      <c r="U112" s="67"/>
    </row>
    <row r="113" spans="2:21" x14ac:dyDescent="0.3">
      <c r="B113" s="67" t="s">
        <v>79</v>
      </c>
      <c r="C113" s="1"/>
      <c r="D113" s="3">
        <f>SUM(D106:D112)</f>
        <v>6</v>
      </c>
      <c r="E113" s="3">
        <f>SUM(E106:E112)</f>
        <v>5</v>
      </c>
      <c r="F113" s="3">
        <f>SUM(F106:F112)</f>
        <v>1</v>
      </c>
      <c r="G113" s="3">
        <f t="shared" ref="G113:H113" si="9">SUM(G106:G112)</f>
        <v>6</v>
      </c>
      <c r="H113" s="3">
        <f t="shared" si="9"/>
        <v>6</v>
      </c>
      <c r="I113" s="6"/>
      <c r="J113" s="3">
        <f>SUM(D113:I113)</f>
        <v>24</v>
      </c>
      <c r="K113" s="3"/>
      <c r="L113" s="3"/>
      <c r="M113" s="3"/>
      <c r="N113" s="3"/>
      <c r="O113" s="3"/>
      <c r="P113" s="3"/>
      <c r="Q113" s="67"/>
      <c r="R113" s="67"/>
      <c r="S113" s="67"/>
      <c r="T113" s="67"/>
      <c r="U113" s="67"/>
    </row>
    <row r="114" spans="2:21" x14ac:dyDescent="0.3">
      <c r="B114" s="67"/>
      <c r="C114" s="1"/>
      <c r="D114" s="67"/>
      <c r="E114" s="67"/>
      <c r="F114" s="67"/>
      <c r="G114" s="67"/>
      <c r="H114" s="67"/>
      <c r="I114" s="68"/>
      <c r="J114" s="7"/>
      <c r="K114" s="7"/>
      <c r="L114" s="7"/>
      <c r="M114" s="2"/>
      <c r="N114" s="2"/>
      <c r="O114" s="67"/>
      <c r="P114" s="3"/>
      <c r="Q114" s="67"/>
      <c r="R114" s="67"/>
      <c r="S114" s="67"/>
      <c r="T114" s="67"/>
      <c r="U114" s="67"/>
    </row>
    <row r="115" spans="2:21" x14ac:dyDescent="0.3">
      <c r="B115" s="69" t="s">
        <v>153</v>
      </c>
      <c r="C115" s="4"/>
      <c r="D115" s="69" t="s">
        <v>403</v>
      </c>
      <c r="E115" s="69" t="s">
        <v>429</v>
      </c>
      <c r="F115" s="69" t="s">
        <v>430</v>
      </c>
      <c r="G115" s="69" t="s">
        <v>406</v>
      </c>
      <c r="H115" s="69" t="s">
        <v>407</v>
      </c>
      <c r="I115" s="69"/>
      <c r="J115" s="8"/>
      <c r="K115" s="8"/>
      <c r="L115" s="8"/>
      <c r="M115" s="8"/>
      <c r="N115" s="8"/>
      <c r="O115" s="9"/>
      <c r="P115" s="5"/>
      <c r="Q115" s="69"/>
      <c r="R115" s="69"/>
      <c r="S115" s="69"/>
      <c r="T115" s="69"/>
      <c r="U115" s="69"/>
    </row>
    <row r="116" spans="2:21" x14ac:dyDescent="0.3">
      <c r="B116" s="68" t="s">
        <v>81</v>
      </c>
      <c r="C116" s="1" t="s">
        <v>154</v>
      </c>
      <c r="D116" s="3">
        <v>1</v>
      </c>
      <c r="E116" s="3">
        <v>1</v>
      </c>
      <c r="F116" s="3"/>
      <c r="G116" s="6">
        <v>1</v>
      </c>
      <c r="H116" s="6">
        <v>1</v>
      </c>
      <c r="I116" s="6"/>
      <c r="J116" s="3"/>
      <c r="K116" s="3"/>
      <c r="L116" s="3"/>
      <c r="M116" s="10"/>
      <c r="N116" s="10"/>
      <c r="O116" s="11"/>
      <c r="P116" s="3"/>
      <c r="Q116" s="67"/>
      <c r="R116" s="67"/>
      <c r="S116" s="67"/>
      <c r="T116" s="67"/>
      <c r="U116" s="67"/>
    </row>
    <row r="117" spans="2:21" x14ac:dyDescent="0.3">
      <c r="B117" s="67" t="s">
        <v>83</v>
      </c>
      <c r="C117" s="1" t="s">
        <v>155</v>
      </c>
      <c r="D117" s="3">
        <v>1</v>
      </c>
      <c r="E117" s="3">
        <v>1</v>
      </c>
      <c r="F117" s="3"/>
      <c r="G117" s="6">
        <v>1</v>
      </c>
      <c r="H117" s="6">
        <v>1</v>
      </c>
      <c r="I117" s="6"/>
      <c r="J117" s="3"/>
      <c r="K117" s="3"/>
      <c r="L117" s="3"/>
      <c r="M117" s="10"/>
      <c r="N117" s="10"/>
      <c r="O117" s="11"/>
      <c r="P117" s="3"/>
      <c r="Q117" s="67"/>
      <c r="R117" s="67"/>
      <c r="S117" s="67"/>
      <c r="T117" s="67"/>
      <c r="U117" s="67"/>
    </row>
    <row r="118" spans="2:21" x14ac:dyDescent="0.3">
      <c r="B118" s="67" t="s">
        <v>85</v>
      </c>
      <c r="C118" s="1" t="s">
        <v>156</v>
      </c>
      <c r="D118" s="3">
        <v>1</v>
      </c>
      <c r="E118" s="3">
        <v>1</v>
      </c>
      <c r="F118" s="3"/>
      <c r="G118" s="6">
        <v>1</v>
      </c>
      <c r="H118" s="6">
        <v>1</v>
      </c>
      <c r="I118" s="6"/>
      <c r="J118" s="3"/>
      <c r="K118" s="3"/>
      <c r="L118" s="3"/>
      <c r="M118" s="12"/>
      <c r="N118" s="12"/>
      <c r="O118" s="3"/>
      <c r="P118" s="3"/>
      <c r="Q118" s="67"/>
      <c r="R118" s="67"/>
      <c r="S118" s="67"/>
      <c r="T118" s="67"/>
      <c r="U118" s="67"/>
    </row>
    <row r="119" spans="2:21" x14ac:dyDescent="0.3">
      <c r="B119" s="67" t="s">
        <v>69</v>
      </c>
      <c r="C119" s="1" t="s">
        <v>157</v>
      </c>
      <c r="D119" s="3">
        <v>1</v>
      </c>
      <c r="E119" s="3">
        <v>1</v>
      </c>
      <c r="F119" s="3"/>
      <c r="G119" s="6">
        <v>1</v>
      </c>
      <c r="H119" s="6">
        <v>1</v>
      </c>
      <c r="I119" s="6"/>
      <c r="J119" s="3"/>
      <c r="K119" s="3"/>
      <c r="L119" s="3"/>
      <c r="M119" s="12"/>
      <c r="N119" s="12"/>
      <c r="O119" s="3"/>
      <c r="P119" s="3"/>
      <c r="Q119" s="67"/>
      <c r="R119" s="67"/>
      <c r="S119" s="67"/>
      <c r="T119" s="67"/>
      <c r="U119" s="67"/>
    </row>
    <row r="120" spans="2:21" x14ac:dyDescent="0.3">
      <c r="B120" s="67" t="s">
        <v>72</v>
      </c>
      <c r="C120" s="1" t="s">
        <v>158</v>
      </c>
      <c r="D120" s="3">
        <v>1</v>
      </c>
      <c r="E120" s="3">
        <v>1</v>
      </c>
      <c r="F120" s="3"/>
      <c r="G120" s="6">
        <v>1</v>
      </c>
      <c r="H120" s="6">
        <v>1</v>
      </c>
      <c r="I120" s="6"/>
      <c r="J120" s="3"/>
      <c r="K120" s="3"/>
      <c r="L120" s="3"/>
      <c r="M120" s="12"/>
      <c r="N120" s="12"/>
      <c r="O120" s="3"/>
      <c r="P120" s="3"/>
      <c r="Q120" s="67"/>
      <c r="R120" s="67"/>
      <c r="S120" s="67"/>
      <c r="T120" s="67"/>
      <c r="U120" s="67"/>
    </row>
    <row r="121" spans="2:21" x14ac:dyDescent="0.3">
      <c r="B121" s="67" t="s">
        <v>74</v>
      </c>
      <c r="C121" s="1">
        <v>43994</v>
      </c>
      <c r="D121" s="3"/>
      <c r="E121" s="3"/>
      <c r="F121" s="3">
        <v>1</v>
      </c>
      <c r="G121" s="6"/>
      <c r="H121" s="6"/>
      <c r="I121" s="6"/>
      <c r="J121" s="3"/>
      <c r="K121" s="3"/>
      <c r="L121" s="3"/>
      <c r="M121" s="12"/>
      <c r="N121" s="12"/>
      <c r="O121" s="3"/>
      <c r="P121" s="3"/>
      <c r="Q121" s="67"/>
      <c r="R121" s="67"/>
      <c r="S121" s="67"/>
      <c r="T121" s="67"/>
      <c r="U121" s="67"/>
    </row>
    <row r="122" spans="2:21" x14ac:dyDescent="0.3">
      <c r="B122" s="67" t="s">
        <v>76</v>
      </c>
      <c r="C122" s="1" t="s">
        <v>159</v>
      </c>
      <c r="D122" s="3">
        <v>1</v>
      </c>
      <c r="E122" s="3"/>
      <c r="F122" s="3"/>
      <c r="G122" s="6">
        <v>1</v>
      </c>
      <c r="H122" s="6">
        <v>1</v>
      </c>
      <c r="I122" s="6"/>
      <c r="J122" s="3" t="s">
        <v>78</v>
      </c>
      <c r="K122" s="3"/>
      <c r="L122" s="3"/>
      <c r="M122" s="12"/>
      <c r="N122" s="12"/>
      <c r="O122" s="3"/>
      <c r="P122" s="3"/>
      <c r="Q122" s="67"/>
      <c r="R122" s="67"/>
      <c r="S122" s="67"/>
      <c r="T122" s="67"/>
      <c r="U122" s="67"/>
    </row>
    <row r="123" spans="2:21" x14ac:dyDescent="0.3">
      <c r="B123" s="67" t="s">
        <v>79</v>
      </c>
      <c r="C123" s="1"/>
      <c r="D123" s="3">
        <f>SUM(D116:D122)</f>
        <v>6</v>
      </c>
      <c r="E123" s="3">
        <f>SUM(E116:E122)</f>
        <v>5</v>
      </c>
      <c r="F123" s="3">
        <f>SUM(F116:F122)</f>
        <v>1</v>
      </c>
      <c r="G123" s="3">
        <f t="shared" ref="G123:H123" si="10">SUM(G116:G122)</f>
        <v>6</v>
      </c>
      <c r="H123" s="3">
        <f t="shared" si="10"/>
        <v>6</v>
      </c>
      <c r="I123" s="6"/>
      <c r="J123" s="3">
        <f>SUM(D123:I123)</f>
        <v>24</v>
      </c>
      <c r="K123" s="3"/>
      <c r="L123" s="3"/>
      <c r="M123" s="6"/>
      <c r="N123" s="12"/>
      <c r="O123" s="3"/>
      <c r="P123" s="3"/>
      <c r="Q123" s="67"/>
      <c r="R123" s="67"/>
      <c r="S123" s="67"/>
      <c r="T123" s="67"/>
      <c r="U123" s="67"/>
    </row>
    <row r="124" spans="2:21" x14ac:dyDescent="0.3">
      <c r="B124" s="67"/>
      <c r="C124" s="1"/>
      <c r="D124" s="67"/>
      <c r="E124" s="67"/>
      <c r="F124" s="67"/>
      <c r="G124" s="67"/>
      <c r="H124" s="67"/>
      <c r="I124" s="68"/>
      <c r="J124" s="7"/>
      <c r="K124" s="7"/>
      <c r="L124" s="7"/>
      <c r="M124" s="2"/>
      <c r="N124" s="2"/>
      <c r="O124" s="67"/>
      <c r="P124" s="3"/>
      <c r="Q124" s="67"/>
      <c r="R124" s="67"/>
      <c r="S124" s="67"/>
      <c r="T124" s="67"/>
      <c r="U124" s="67"/>
    </row>
    <row r="125" spans="2:21" x14ac:dyDescent="0.3">
      <c r="B125" s="69" t="s">
        <v>160</v>
      </c>
      <c r="C125" s="4"/>
      <c r="D125" s="69" t="s">
        <v>403</v>
      </c>
      <c r="E125" s="69" t="s">
        <v>429</v>
      </c>
      <c r="F125" s="69" t="s">
        <v>430</v>
      </c>
      <c r="G125" s="69" t="s">
        <v>406</v>
      </c>
      <c r="H125" s="69" t="s">
        <v>407</v>
      </c>
      <c r="I125" s="69"/>
      <c r="J125" s="8"/>
      <c r="K125" s="8"/>
      <c r="L125" s="8"/>
      <c r="M125" s="8"/>
      <c r="N125" s="8"/>
      <c r="O125" s="9"/>
      <c r="P125" s="5"/>
      <c r="Q125" s="69"/>
      <c r="R125" s="69"/>
      <c r="S125" s="69"/>
      <c r="T125" s="69"/>
      <c r="U125" s="69"/>
    </row>
    <row r="126" spans="2:21" x14ac:dyDescent="0.3">
      <c r="B126" s="68" t="s">
        <v>81</v>
      </c>
      <c r="C126" s="1" t="s">
        <v>161</v>
      </c>
      <c r="D126" s="3">
        <v>1</v>
      </c>
      <c r="E126" s="3">
        <v>1</v>
      </c>
      <c r="F126" s="3"/>
      <c r="G126" s="3">
        <v>1</v>
      </c>
      <c r="H126" s="3">
        <v>1</v>
      </c>
      <c r="I126" s="6"/>
      <c r="J126" s="3"/>
      <c r="K126" s="3"/>
      <c r="L126" s="3"/>
      <c r="M126" s="12"/>
      <c r="N126" s="12"/>
      <c r="O126" s="3"/>
      <c r="P126" s="3"/>
      <c r="Q126" s="67"/>
      <c r="R126" s="67"/>
      <c r="S126" s="67"/>
      <c r="T126" s="67"/>
      <c r="U126" s="67"/>
    </row>
    <row r="127" spans="2:21" x14ac:dyDescent="0.3">
      <c r="B127" s="67" t="s">
        <v>83</v>
      </c>
      <c r="C127" s="1" t="s">
        <v>162</v>
      </c>
      <c r="D127" s="3">
        <v>1</v>
      </c>
      <c r="E127" s="3">
        <v>1</v>
      </c>
      <c r="F127" s="3"/>
      <c r="G127" s="3">
        <v>1</v>
      </c>
      <c r="H127" s="3">
        <v>1</v>
      </c>
      <c r="I127" s="6"/>
      <c r="J127" s="3"/>
      <c r="K127" s="3"/>
      <c r="L127" s="3"/>
      <c r="M127" s="2"/>
      <c r="N127" s="2"/>
      <c r="O127" s="67"/>
      <c r="P127" s="3"/>
      <c r="Q127" s="67"/>
      <c r="R127" s="67"/>
      <c r="S127" s="67"/>
      <c r="T127" s="67"/>
      <c r="U127" s="67"/>
    </row>
    <row r="128" spans="2:21" x14ac:dyDescent="0.3">
      <c r="B128" s="67" t="s">
        <v>85</v>
      </c>
      <c r="C128" s="1" t="s">
        <v>163</v>
      </c>
      <c r="D128" s="3">
        <v>1</v>
      </c>
      <c r="E128" s="3">
        <v>1</v>
      </c>
      <c r="F128" s="3"/>
      <c r="G128" s="3">
        <v>1</v>
      </c>
      <c r="H128" s="3">
        <v>1</v>
      </c>
      <c r="I128" s="6"/>
      <c r="J128" s="3"/>
      <c r="K128" s="3"/>
      <c r="L128" s="3"/>
      <c r="M128" s="10"/>
      <c r="N128" s="10"/>
      <c r="O128" s="11"/>
      <c r="P128" s="3"/>
      <c r="Q128" s="67"/>
      <c r="R128" s="67"/>
      <c r="S128" s="67"/>
      <c r="T128" s="67"/>
      <c r="U128" s="67"/>
    </row>
    <row r="129" spans="2:21" x14ac:dyDescent="0.3">
      <c r="B129" s="67" t="s">
        <v>69</v>
      </c>
      <c r="C129" s="1" t="s">
        <v>164</v>
      </c>
      <c r="D129" s="3">
        <v>1</v>
      </c>
      <c r="E129" s="3">
        <v>1</v>
      </c>
      <c r="F129" s="3"/>
      <c r="G129" s="3">
        <v>1</v>
      </c>
      <c r="H129" s="3">
        <v>1</v>
      </c>
      <c r="I129" s="6"/>
      <c r="J129" s="3"/>
      <c r="K129" s="3"/>
      <c r="L129" s="3"/>
      <c r="M129" s="10"/>
      <c r="N129" s="10"/>
      <c r="O129" s="11"/>
      <c r="P129" s="3"/>
      <c r="Q129" s="67"/>
      <c r="R129" s="67"/>
      <c r="S129" s="67"/>
      <c r="T129" s="67"/>
      <c r="U129" s="67"/>
    </row>
    <row r="130" spans="2:21" x14ac:dyDescent="0.3">
      <c r="B130" s="67" t="s">
        <v>72</v>
      </c>
      <c r="C130" s="1" t="s">
        <v>165</v>
      </c>
      <c r="D130" s="3">
        <v>1</v>
      </c>
      <c r="E130" s="3">
        <v>1</v>
      </c>
      <c r="F130" s="3"/>
      <c r="G130" s="3">
        <v>1</v>
      </c>
      <c r="H130" s="3">
        <v>1</v>
      </c>
      <c r="I130" s="6"/>
      <c r="J130" s="3"/>
      <c r="K130" s="3"/>
      <c r="L130" s="3"/>
      <c r="M130" s="2"/>
      <c r="N130" s="2"/>
      <c r="O130" s="67"/>
      <c r="P130" s="3"/>
      <c r="Q130" s="67"/>
      <c r="R130" s="67"/>
      <c r="S130" s="67"/>
      <c r="T130" s="67"/>
      <c r="U130" s="67"/>
    </row>
    <row r="131" spans="2:21" x14ac:dyDescent="0.3">
      <c r="B131" s="67" t="s">
        <v>74</v>
      </c>
      <c r="C131" s="1" t="s">
        <v>166</v>
      </c>
      <c r="D131" s="3"/>
      <c r="E131" s="3"/>
      <c r="F131" s="3">
        <v>1</v>
      </c>
      <c r="G131" s="3"/>
      <c r="H131" s="3"/>
      <c r="I131" s="6"/>
      <c r="J131" s="3"/>
      <c r="K131" s="3"/>
      <c r="L131" s="3"/>
      <c r="M131" s="12"/>
      <c r="N131" s="12"/>
      <c r="O131" s="3"/>
      <c r="P131" s="3"/>
      <c r="Q131" s="67"/>
      <c r="R131" s="67"/>
      <c r="S131" s="67"/>
      <c r="T131" s="67"/>
      <c r="U131" s="67"/>
    </row>
    <row r="132" spans="2:21" x14ac:dyDescent="0.3">
      <c r="B132" s="67" t="s">
        <v>76</v>
      </c>
      <c r="C132" s="1" t="s">
        <v>167</v>
      </c>
      <c r="D132" s="3">
        <v>1</v>
      </c>
      <c r="E132" s="3"/>
      <c r="F132" s="3"/>
      <c r="G132" s="3">
        <v>1</v>
      </c>
      <c r="H132" s="3">
        <v>1</v>
      </c>
      <c r="I132" s="6"/>
      <c r="J132" s="3" t="s">
        <v>78</v>
      </c>
      <c r="K132" s="3"/>
      <c r="L132" s="3"/>
      <c r="M132" s="13"/>
      <c r="N132" s="14"/>
      <c r="O132" s="15"/>
      <c r="P132" s="12"/>
      <c r="Q132" s="67"/>
      <c r="R132" s="67"/>
      <c r="S132" s="67"/>
      <c r="T132" s="67"/>
      <c r="U132" s="67"/>
    </row>
    <row r="133" spans="2:21" x14ac:dyDescent="0.3">
      <c r="B133" s="67" t="s">
        <v>79</v>
      </c>
      <c r="C133" s="1"/>
      <c r="D133" s="3">
        <f>SUM(D126:D132)</f>
        <v>6</v>
      </c>
      <c r="E133" s="3">
        <f>SUM(E126:E132)</f>
        <v>5</v>
      </c>
      <c r="F133" s="3">
        <f>SUM(F126:F132)</f>
        <v>1</v>
      </c>
      <c r="G133" s="3">
        <f t="shared" ref="G133:H133" si="11">SUM(G126:G132)</f>
        <v>6</v>
      </c>
      <c r="H133" s="3">
        <f t="shared" si="11"/>
        <v>6</v>
      </c>
      <c r="I133" s="6"/>
      <c r="J133" s="3">
        <f>SUM(D133:I133)</f>
        <v>24</v>
      </c>
      <c r="K133" s="3"/>
      <c r="L133" s="3"/>
      <c r="M133" s="6"/>
      <c r="N133" s="14"/>
      <c r="O133" s="3"/>
      <c r="P133" s="3"/>
      <c r="Q133" s="67"/>
      <c r="R133" s="67"/>
      <c r="S133" s="67"/>
      <c r="T133" s="67"/>
      <c r="U133" s="67"/>
    </row>
    <row r="134" spans="2:21" x14ac:dyDescent="0.3">
      <c r="B134" s="67"/>
      <c r="C134" s="1"/>
      <c r="D134" s="3"/>
      <c r="E134" s="3"/>
      <c r="F134" s="3"/>
      <c r="G134" s="3"/>
      <c r="H134" s="3"/>
      <c r="I134" s="6"/>
      <c r="J134" s="3"/>
      <c r="K134" s="3"/>
      <c r="L134" s="3"/>
      <c r="M134" s="6"/>
      <c r="N134" s="14"/>
      <c r="O134" s="3"/>
      <c r="P134" s="3"/>
      <c r="Q134" s="67"/>
      <c r="R134" s="67"/>
      <c r="S134" s="67"/>
      <c r="T134" s="67"/>
      <c r="U134" s="67"/>
    </row>
    <row r="135" spans="2:21" x14ac:dyDescent="0.3">
      <c r="B135" s="69" t="s">
        <v>168</v>
      </c>
      <c r="C135" s="4"/>
      <c r="D135" s="69"/>
      <c r="E135" s="69"/>
      <c r="F135" s="67"/>
      <c r="G135" s="67"/>
      <c r="H135" s="67"/>
      <c r="I135" s="68"/>
      <c r="J135" s="16"/>
      <c r="K135" s="16"/>
      <c r="L135" s="16"/>
      <c r="M135" s="16"/>
      <c r="N135" s="17"/>
      <c r="O135" s="18"/>
      <c r="P135" s="5"/>
      <c r="Q135" s="69"/>
      <c r="R135" s="69"/>
      <c r="S135" s="69"/>
      <c r="T135" s="69"/>
      <c r="U135" s="69"/>
    </row>
    <row r="136" spans="2:21" x14ac:dyDescent="0.3">
      <c r="B136" s="69" t="s">
        <v>169</v>
      </c>
      <c r="C136" s="1"/>
      <c r="D136" s="69" t="s">
        <v>403</v>
      </c>
      <c r="E136" s="69" t="s">
        <v>429</v>
      </c>
      <c r="F136" s="69" t="s">
        <v>430</v>
      </c>
      <c r="G136" s="69" t="s">
        <v>406</v>
      </c>
      <c r="H136" s="69" t="s">
        <v>407</v>
      </c>
      <c r="I136" s="69"/>
      <c r="J136" s="16"/>
      <c r="K136" s="16"/>
      <c r="L136" s="16"/>
      <c r="M136" s="16"/>
      <c r="N136" s="17"/>
      <c r="O136" s="18"/>
      <c r="P136" s="3"/>
      <c r="Q136" s="67"/>
      <c r="R136" s="67"/>
      <c r="S136" s="67"/>
      <c r="T136" s="67"/>
      <c r="U136" s="67"/>
    </row>
    <row r="137" spans="2:21" x14ac:dyDescent="0.3">
      <c r="B137" s="68" t="s">
        <v>81</v>
      </c>
      <c r="C137" s="1" t="s">
        <v>170</v>
      </c>
      <c r="D137" s="3">
        <v>1</v>
      </c>
      <c r="E137" s="3">
        <v>1</v>
      </c>
      <c r="F137" s="3"/>
      <c r="G137" s="3">
        <v>1</v>
      </c>
      <c r="H137" s="6">
        <v>1</v>
      </c>
      <c r="I137" s="6"/>
      <c r="J137" s="3"/>
      <c r="K137" s="3"/>
      <c r="L137" s="3"/>
      <c r="M137" s="13"/>
      <c r="N137" s="14"/>
      <c r="O137" s="15"/>
      <c r="P137" s="3"/>
      <c r="Q137" s="67"/>
      <c r="R137" s="67"/>
      <c r="S137" s="67"/>
      <c r="T137" s="67"/>
      <c r="U137" s="67"/>
    </row>
    <row r="138" spans="2:21" x14ac:dyDescent="0.3">
      <c r="B138" s="67" t="s">
        <v>83</v>
      </c>
      <c r="C138" s="1" t="s">
        <v>171</v>
      </c>
      <c r="D138" s="3">
        <v>1</v>
      </c>
      <c r="E138" s="3">
        <v>1</v>
      </c>
      <c r="F138" s="3"/>
      <c r="G138" s="3">
        <v>1</v>
      </c>
      <c r="H138" s="3">
        <v>1</v>
      </c>
      <c r="I138" s="6"/>
      <c r="J138" s="3"/>
      <c r="K138" s="3"/>
      <c r="L138" s="3"/>
      <c r="M138" s="3"/>
      <c r="N138" s="3"/>
      <c r="O138" s="3"/>
      <c r="P138" s="3"/>
      <c r="Q138" s="67"/>
      <c r="R138" s="67"/>
      <c r="S138" s="67"/>
      <c r="T138" s="67"/>
      <c r="U138" s="67"/>
    </row>
    <row r="139" spans="2:21" x14ac:dyDescent="0.3">
      <c r="B139" s="67" t="s">
        <v>85</v>
      </c>
      <c r="C139" s="1" t="s">
        <v>172</v>
      </c>
      <c r="D139" s="3">
        <v>1</v>
      </c>
      <c r="E139" s="3">
        <v>1</v>
      </c>
      <c r="F139" s="3"/>
      <c r="G139" s="3">
        <v>1</v>
      </c>
      <c r="H139" s="3">
        <v>1</v>
      </c>
      <c r="I139" s="6"/>
      <c r="J139" s="3"/>
      <c r="K139" s="3"/>
      <c r="L139" s="3"/>
      <c r="M139" s="3"/>
      <c r="N139" s="3"/>
      <c r="O139" s="3"/>
      <c r="P139" s="3"/>
      <c r="Q139" s="67"/>
      <c r="R139" s="67"/>
      <c r="S139" s="67"/>
      <c r="T139" s="67"/>
      <c r="U139" s="67"/>
    </row>
    <row r="140" spans="2:21" x14ac:dyDescent="0.3">
      <c r="B140" s="67" t="s">
        <v>69</v>
      </c>
      <c r="C140" s="1" t="s">
        <v>173</v>
      </c>
      <c r="D140" s="3"/>
      <c r="E140" s="3">
        <v>1</v>
      </c>
      <c r="F140" s="3"/>
      <c r="G140" s="3">
        <v>1</v>
      </c>
      <c r="H140" s="3">
        <v>1</v>
      </c>
      <c r="I140" s="6"/>
      <c r="J140" s="3"/>
      <c r="K140" s="3"/>
      <c r="L140" s="3"/>
      <c r="M140" s="3"/>
      <c r="N140" s="3"/>
      <c r="O140" s="3"/>
      <c r="P140" s="3"/>
      <c r="Q140" s="67"/>
      <c r="R140" s="67"/>
      <c r="S140" s="67"/>
      <c r="T140" s="67"/>
      <c r="U140" s="67"/>
    </row>
    <row r="141" spans="2:21" x14ac:dyDescent="0.3">
      <c r="B141" s="67" t="s">
        <v>72</v>
      </c>
      <c r="C141" s="1" t="s">
        <v>174</v>
      </c>
      <c r="D141" s="3"/>
      <c r="E141" s="3"/>
      <c r="F141" s="3"/>
      <c r="G141" s="3">
        <v>1</v>
      </c>
      <c r="H141" s="3">
        <v>1</v>
      </c>
      <c r="I141" s="6"/>
      <c r="J141" s="3"/>
      <c r="K141" s="3"/>
      <c r="L141" s="3"/>
      <c r="M141" s="3"/>
      <c r="N141" s="3"/>
      <c r="O141" s="3"/>
      <c r="P141" s="3"/>
      <c r="Q141" s="19"/>
      <c r="R141" s="67"/>
      <c r="S141" s="67"/>
      <c r="T141" s="67"/>
      <c r="U141" s="67"/>
    </row>
    <row r="142" spans="2:21" x14ac:dyDescent="0.3">
      <c r="B142" s="67" t="s">
        <v>74</v>
      </c>
      <c r="C142" s="1" t="s">
        <v>175</v>
      </c>
      <c r="D142" s="3"/>
      <c r="E142" s="3"/>
      <c r="F142" s="3"/>
      <c r="G142" s="3"/>
      <c r="H142" s="3"/>
      <c r="I142" s="6"/>
      <c r="J142" s="3"/>
      <c r="K142" s="3"/>
      <c r="L142" s="3"/>
      <c r="M142" s="3"/>
      <c r="N142" s="3"/>
      <c r="O142" s="3"/>
      <c r="P142" s="3"/>
      <c r="Q142" s="19"/>
      <c r="R142" s="67"/>
      <c r="S142" s="67"/>
      <c r="T142" s="67"/>
      <c r="U142" s="67"/>
    </row>
    <row r="143" spans="2:21" x14ac:dyDescent="0.3">
      <c r="B143" s="67" t="s">
        <v>76</v>
      </c>
      <c r="C143" s="1" t="s">
        <v>176</v>
      </c>
      <c r="D143" s="20"/>
      <c r="E143" s="3"/>
      <c r="F143" s="3"/>
      <c r="G143" s="3">
        <v>1</v>
      </c>
      <c r="H143" s="3">
        <v>1</v>
      </c>
      <c r="I143" s="6"/>
      <c r="J143" s="3" t="s">
        <v>78</v>
      </c>
      <c r="K143" s="3"/>
      <c r="L143" s="3"/>
      <c r="M143" s="3"/>
      <c r="N143" s="3"/>
      <c r="O143" s="3"/>
      <c r="P143" s="3"/>
      <c r="Q143" s="21"/>
      <c r="R143" s="67"/>
      <c r="S143" s="67"/>
      <c r="T143" s="67"/>
      <c r="U143" s="67"/>
    </row>
    <row r="144" spans="2:21" x14ac:dyDescent="0.3">
      <c r="B144" s="67" t="s">
        <v>79</v>
      </c>
      <c r="C144" s="1"/>
      <c r="D144" s="3">
        <f>SUM(D137:D143)</f>
        <v>3</v>
      </c>
      <c r="E144" s="3">
        <f>SUM(E137:E143)</f>
        <v>4</v>
      </c>
      <c r="F144" s="3">
        <f>SUM(F137:F143)</f>
        <v>0</v>
      </c>
      <c r="G144" s="3">
        <f t="shared" ref="G144:H144" si="12">SUM(G137:G143)</f>
        <v>6</v>
      </c>
      <c r="H144" s="3">
        <f t="shared" si="12"/>
        <v>6</v>
      </c>
      <c r="I144" s="6"/>
      <c r="J144" s="3">
        <f>SUM(D144:I144)</f>
        <v>19</v>
      </c>
      <c r="K144" s="3"/>
      <c r="L144" s="3"/>
      <c r="M144" s="6"/>
      <c r="N144" s="3"/>
      <c r="O144" s="3"/>
      <c r="P144" s="3"/>
      <c r="Q144" s="67"/>
      <c r="R144" s="67"/>
      <c r="S144" s="67"/>
      <c r="T144" s="67"/>
      <c r="U144" s="67"/>
    </row>
    <row r="145" spans="2:21" x14ac:dyDescent="0.3">
      <c r="B145" s="67"/>
      <c r="C145" s="1"/>
      <c r="D145" s="67"/>
      <c r="E145" s="67"/>
      <c r="F145" s="67"/>
      <c r="G145" s="67"/>
      <c r="H145" s="67"/>
      <c r="I145" s="68"/>
      <c r="J145" s="8"/>
      <c r="K145" s="8"/>
      <c r="L145" s="8"/>
      <c r="M145" s="2"/>
      <c r="N145" s="67"/>
      <c r="O145" s="67"/>
      <c r="P145" s="3"/>
      <c r="Q145" s="67"/>
      <c r="R145" s="67"/>
      <c r="S145" s="67"/>
      <c r="T145" s="67"/>
      <c r="U145" s="67"/>
    </row>
    <row r="146" spans="2:21" x14ac:dyDescent="0.3">
      <c r="B146" s="69" t="s">
        <v>177</v>
      </c>
      <c r="C146" s="4"/>
      <c r="D146" s="69" t="s">
        <v>403</v>
      </c>
      <c r="E146" s="69" t="s">
        <v>429</v>
      </c>
      <c r="F146" s="69" t="s">
        <v>430</v>
      </c>
      <c r="G146" s="69" t="s">
        <v>406</v>
      </c>
      <c r="H146" s="69" t="s">
        <v>407</v>
      </c>
      <c r="I146" s="69"/>
      <c r="J146" s="8"/>
      <c r="K146" s="8"/>
      <c r="L146" s="8"/>
      <c r="M146" s="8"/>
      <c r="N146" s="9"/>
      <c r="O146" s="9"/>
      <c r="P146" s="5"/>
      <c r="Q146" s="69"/>
      <c r="R146" s="69"/>
      <c r="S146" s="69"/>
      <c r="T146" s="69"/>
      <c r="U146" s="69"/>
    </row>
    <row r="147" spans="2:21" x14ac:dyDescent="0.3">
      <c r="B147" s="68" t="s">
        <v>81</v>
      </c>
      <c r="C147" s="1" t="s">
        <v>178</v>
      </c>
      <c r="D147" s="3"/>
      <c r="E147" s="3"/>
      <c r="F147" s="3"/>
      <c r="G147" s="6">
        <v>1</v>
      </c>
      <c r="H147" s="6">
        <v>1</v>
      </c>
      <c r="I147" s="6"/>
      <c r="J147" s="3"/>
      <c r="K147" s="3"/>
      <c r="L147" s="3"/>
      <c r="M147" s="3"/>
      <c r="N147" s="3"/>
      <c r="O147" s="3"/>
      <c r="P147" s="3"/>
      <c r="Q147" s="67"/>
      <c r="R147" s="67"/>
      <c r="S147" s="67"/>
      <c r="T147" s="67"/>
      <c r="U147" s="67"/>
    </row>
    <row r="148" spans="2:21" x14ac:dyDescent="0.3">
      <c r="B148" s="67" t="s">
        <v>83</v>
      </c>
      <c r="C148" s="1" t="s">
        <v>179</v>
      </c>
      <c r="D148" s="3"/>
      <c r="E148" s="3"/>
      <c r="F148" s="3"/>
      <c r="G148" s="6">
        <v>1</v>
      </c>
      <c r="H148" s="6">
        <v>1</v>
      </c>
      <c r="I148" s="6"/>
      <c r="J148" s="3"/>
      <c r="K148" s="3"/>
      <c r="L148" s="3"/>
      <c r="M148" s="3"/>
      <c r="N148" s="3"/>
      <c r="O148" s="3"/>
      <c r="P148" s="3"/>
      <c r="Q148" s="67"/>
      <c r="R148" s="67"/>
      <c r="S148" s="67"/>
      <c r="T148" s="67"/>
      <c r="U148" s="67"/>
    </row>
    <row r="149" spans="2:21" x14ac:dyDescent="0.3">
      <c r="B149" s="41" t="s">
        <v>85</v>
      </c>
      <c r="C149" s="42" t="s">
        <v>180</v>
      </c>
      <c r="D149" s="3"/>
      <c r="E149" s="3"/>
      <c r="F149" s="3"/>
      <c r="G149" s="45">
        <v>1</v>
      </c>
      <c r="H149" s="45">
        <v>1</v>
      </c>
      <c r="I149" s="6"/>
      <c r="J149" s="3"/>
      <c r="K149" s="3"/>
      <c r="L149" s="3"/>
      <c r="M149" s="43"/>
      <c r="N149" s="43"/>
      <c r="O149" s="43"/>
      <c r="P149" s="43"/>
      <c r="Q149" s="43"/>
      <c r="R149" s="41"/>
      <c r="S149" s="41"/>
      <c r="T149" s="41"/>
      <c r="U149" s="67"/>
    </row>
    <row r="150" spans="2:21" x14ac:dyDescent="0.3">
      <c r="B150" s="67" t="s">
        <v>69</v>
      </c>
      <c r="C150" s="1" t="s">
        <v>181</v>
      </c>
      <c r="D150" s="3"/>
      <c r="E150" s="3"/>
      <c r="F150" s="3"/>
      <c r="G150" s="6">
        <v>1</v>
      </c>
      <c r="H150" s="6">
        <v>1</v>
      </c>
      <c r="I150" s="6"/>
      <c r="J150" s="3"/>
      <c r="K150" s="3"/>
      <c r="L150" s="3"/>
      <c r="M150" s="10"/>
      <c r="N150" s="3"/>
      <c r="O150" s="3"/>
      <c r="P150" s="3"/>
      <c r="Q150" s="22"/>
      <c r="R150" s="67"/>
      <c r="S150" s="67"/>
      <c r="T150" s="67"/>
      <c r="U150" s="67"/>
    </row>
    <row r="151" spans="2:21" x14ac:dyDescent="0.3">
      <c r="B151" s="67" t="s">
        <v>72</v>
      </c>
      <c r="C151" s="1" t="s">
        <v>182</v>
      </c>
      <c r="D151" s="3"/>
      <c r="E151" s="3"/>
      <c r="F151" s="3"/>
      <c r="G151" s="6">
        <v>1</v>
      </c>
      <c r="H151" s="6">
        <v>1</v>
      </c>
      <c r="I151" s="6"/>
      <c r="J151" s="3"/>
      <c r="K151" s="3"/>
      <c r="L151" s="3"/>
      <c r="M151" s="10"/>
      <c r="N151" s="3"/>
      <c r="O151" s="3"/>
      <c r="P151" s="3"/>
      <c r="Q151" s="22"/>
      <c r="R151" s="67"/>
      <c r="S151" s="67"/>
      <c r="T151" s="67"/>
      <c r="U151" s="67"/>
    </row>
    <row r="152" spans="2:21" x14ac:dyDescent="0.3">
      <c r="B152" s="67" t="s">
        <v>74</v>
      </c>
      <c r="C152" s="1" t="s">
        <v>183</v>
      </c>
      <c r="D152" s="3"/>
      <c r="E152" s="3"/>
      <c r="F152" s="3"/>
      <c r="G152" s="6"/>
      <c r="H152" s="6"/>
      <c r="I152" s="6"/>
      <c r="J152" s="3"/>
      <c r="K152" s="3"/>
      <c r="L152" s="3"/>
      <c r="M152" s="10"/>
      <c r="N152" s="3"/>
      <c r="O152" s="3"/>
      <c r="P152" s="3"/>
      <c r="Q152" s="67"/>
      <c r="R152" s="67"/>
      <c r="S152" s="67"/>
      <c r="T152" s="67"/>
      <c r="U152" s="67"/>
    </row>
    <row r="153" spans="2:21" x14ac:dyDescent="0.3">
      <c r="B153" s="67" t="s">
        <v>76</v>
      </c>
      <c r="C153" s="1" t="s">
        <v>184</v>
      </c>
      <c r="D153" s="3"/>
      <c r="E153" s="3"/>
      <c r="F153" s="3"/>
      <c r="G153" s="6">
        <v>1</v>
      </c>
      <c r="H153" s="6">
        <v>1</v>
      </c>
      <c r="I153" s="6"/>
      <c r="J153" s="3" t="s">
        <v>78</v>
      </c>
      <c r="K153" s="3"/>
      <c r="L153" s="3"/>
      <c r="M153" s="10"/>
      <c r="N153" s="3"/>
      <c r="O153" s="3"/>
      <c r="P153" s="3"/>
      <c r="Q153" s="67"/>
      <c r="R153" s="67"/>
      <c r="S153" s="67"/>
      <c r="T153" s="67"/>
      <c r="U153" s="67"/>
    </row>
    <row r="154" spans="2:21" x14ac:dyDescent="0.3">
      <c r="B154" s="67" t="s">
        <v>79</v>
      </c>
      <c r="C154" s="1"/>
      <c r="D154" s="3">
        <f>SUM(D147:D153)</f>
        <v>0</v>
      </c>
      <c r="E154" s="3">
        <f>SUM(E147:E153)</f>
        <v>0</v>
      </c>
      <c r="F154" s="3">
        <f>SUM(F147:F153)</f>
        <v>0</v>
      </c>
      <c r="G154" s="3">
        <f t="shared" ref="G154:H154" si="13">SUM(G147:G153)</f>
        <v>6</v>
      </c>
      <c r="H154" s="3">
        <f t="shared" si="13"/>
        <v>6</v>
      </c>
      <c r="I154" s="6"/>
      <c r="J154" s="3">
        <f>SUM(D154:I154)</f>
        <v>12</v>
      </c>
      <c r="K154" s="3"/>
      <c r="L154" s="3"/>
      <c r="M154" s="3"/>
      <c r="N154" s="3"/>
      <c r="O154" s="3"/>
      <c r="P154" s="3"/>
      <c r="Q154" s="67"/>
      <c r="R154" s="67"/>
      <c r="S154" s="67"/>
      <c r="T154" s="67"/>
      <c r="U154" s="67"/>
    </row>
    <row r="155" spans="2:21" x14ac:dyDescent="0.3">
      <c r="B155" s="67"/>
      <c r="C155" s="1"/>
      <c r="D155" s="67"/>
      <c r="E155" s="67"/>
      <c r="F155" s="67"/>
      <c r="G155" s="67"/>
      <c r="H155" s="67"/>
      <c r="I155" s="68"/>
      <c r="J155" s="8"/>
      <c r="K155" s="8"/>
      <c r="L155" s="8"/>
      <c r="M155" s="67"/>
      <c r="N155" s="9"/>
      <c r="O155" s="9"/>
      <c r="P155" s="3"/>
      <c r="Q155" s="67"/>
      <c r="R155" s="67"/>
      <c r="S155" s="67"/>
      <c r="T155" s="67"/>
      <c r="U155" s="67"/>
    </row>
    <row r="156" spans="2:21" x14ac:dyDescent="0.3">
      <c r="B156" s="69" t="s">
        <v>185</v>
      </c>
      <c r="C156" s="4"/>
      <c r="D156" s="69" t="s">
        <v>403</v>
      </c>
      <c r="E156" s="69" t="s">
        <v>429</v>
      </c>
      <c r="F156" s="69" t="s">
        <v>430</v>
      </c>
      <c r="G156" s="69" t="s">
        <v>406</v>
      </c>
      <c r="H156" s="69" t="s">
        <v>407</v>
      </c>
      <c r="I156" s="69"/>
      <c r="J156" s="8"/>
      <c r="K156" s="8"/>
      <c r="L156" s="8"/>
      <c r="M156" s="8"/>
      <c r="N156" s="69"/>
      <c r="O156" s="69"/>
      <c r="P156" s="5"/>
      <c r="Q156" s="69"/>
      <c r="R156" s="69"/>
      <c r="S156" s="69"/>
      <c r="T156" s="69"/>
      <c r="U156" s="69"/>
    </row>
    <row r="157" spans="2:21" x14ac:dyDescent="0.3">
      <c r="B157" s="68" t="s">
        <v>81</v>
      </c>
      <c r="C157" s="1" t="s">
        <v>186</v>
      </c>
      <c r="D157" s="3"/>
      <c r="E157" s="3"/>
      <c r="F157" s="3"/>
      <c r="G157" s="6">
        <v>1</v>
      </c>
      <c r="H157" s="6">
        <v>1</v>
      </c>
      <c r="I157" s="6"/>
      <c r="J157" s="3"/>
      <c r="K157" s="3"/>
      <c r="L157" s="3"/>
      <c r="M157" s="23"/>
      <c r="N157" s="3"/>
      <c r="O157" s="3"/>
      <c r="P157" s="3"/>
      <c r="Q157" s="67"/>
      <c r="R157" s="67"/>
      <c r="S157" s="67"/>
      <c r="T157" s="67"/>
      <c r="U157" s="67"/>
    </row>
    <row r="158" spans="2:21" x14ac:dyDescent="0.3">
      <c r="B158" s="67" t="s">
        <v>83</v>
      </c>
      <c r="C158" s="1" t="s">
        <v>187</v>
      </c>
      <c r="D158" s="3"/>
      <c r="E158" s="3"/>
      <c r="F158" s="3"/>
      <c r="G158" s="6">
        <v>1</v>
      </c>
      <c r="H158" s="6">
        <v>1</v>
      </c>
      <c r="I158" s="6"/>
      <c r="J158" s="3"/>
      <c r="K158" s="3"/>
      <c r="L158" s="3"/>
      <c r="M158" s="23"/>
      <c r="N158" s="3"/>
      <c r="O158" s="3"/>
      <c r="P158" s="3"/>
      <c r="Q158" s="67"/>
      <c r="R158" s="67"/>
      <c r="S158" s="67"/>
      <c r="T158" s="67"/>
      <c r="U158" s="67"/>
    </row>
    <row r="159" spans="2:21" x14ac:dyDescent="0.3">
      <c r="B159" s="67" t="s">
        <v>85</v>
      </c>
      <c r="C159" s="1" t="s">
        <v>188</v>
      </c>
      <c r="D159" s="3"/>
      <c r="E159" s="3"/>
      <c r="F159" s="3"/>
      <c r="G159" s="6">
        <v>1</v>
      </c>
      <c r="H159" s="6">
        <v>1</v>
      </c>
      <c r="I159" s="6"/>
      <c r="J159" s="3"/>
      <c r="K159" s="3"/>
      <c r="L159" s="3"/>
      <c r="M159" s="23"/>
      <c r="N159" s="3"/>
      <c r="O159" s="3"/>
      <c r="P159" s="3"/>
      <c r="Q159" s="67"/>
      <c r="R159" s="67"/>
      <c r="S159" s="67"/>
      <c r="T159" s="67"/>
      <c r="U159" s="67"/>
    </row>
    <row r="160" spans="2:21" x14ac:dyDescent="0.3">
      <c r="B160" s="67" t="s">
        <v>69</v>
      </c>
      <c r="C160" s="1" t="s">
        <v>189</v>
      </c>
      <c r="D160" s="3"/>
      <c r="E160" s="3"/>
      <c r="F160" s="3"/>
      <c r="G160" s="6">
        <v>1</v>
      </c>
      <c r="H160" s="6">
        <v>1</v>
      </c>
      <c r="I160" s="6"/>
      <c r="J160" s="3"/>
      <c r="K160" s="3"/>
      <c r="L160" s="3"/>
      <c r="M160" s="23"/>
      <c r="N160" s="3"/>
      <c r="O160" s="3"/>
      <c r="P160" s="3"/>
      <c r="Q160" s="67"/>
      <c r="R160" s="67"/>
      <c r="S160" s="67"/>
      <c r="T160" s="67"/>
      <c r="U160" s="67"/>
    </row>
    <row r="161" spans="2:21" x14ac:dyDescent="0.3">
      <c r="B161" s="67" t="s">
        <v>72</v>
      </c>
      <c r="C161" s="1" t="s">
        <v>190</v>
      </c>
      <c r="D161" s="3"/>
      <c r="E161" s="3"/>
      <c r="F161" s="3"/>
      <c r="G161" s="6">
        <v>1</v>
      </c>
      <c r="H161" s="6">
        <v>1</v>
      </c>
      <c r="I161" s="6"/>
      <c r="J161" s="3"/>
      <c r="K161" s="3"/>
      <c r="L161" s="3"/>
      <c r="M161" s="23"/>
      <c r="N161" s="3"/>
      <c r="O161" s="3"/>
      <c r="P161" s="3"/>
      <c r="Q161" s="67"/>
      <c r="R161" s="67"/>
      <c r="S161" s="67"/>
      <c r="T161" s="67"/>
      <c r="U161" s="67"/>
    </row>
    <row r="162" spans="2:21" x14ac:dyDescent="0.3">
      <c r="B162" s="67" t="s">
        <v>74</v>
      </c>
      <c r="C162" s="1" t="s">
        <v>191</v>
      </c>
      <c r="D162" s="3"/>
      <c r="E162" s="3"/>
      <c r="F162" s="3"/>
      <c r="G162" s="6"/>
      <c r="H162" s="6"/>
      <c r="I162" s="6"/>
      <c r="J162" s="3"/>
      <c r="K162" s="3"/>
      <c r="L162" s="3"/>
      <c r="M162" s="3"/>
      <c r="N162" s="3"/>
      <c r="O162" s="3"/>
      <c r="P162" s="3"/>
      <c r="Q162" s="67"/>
      <c r="R162" s="67"/>
      <c r="S162" s="67"/>
      <c r="T162" s="67"/>
      <c r="U162" s="67"/>
    </row>
    <row r="163" spans="2:21" x14ac:dyDescent="0.3">
      <c r="B163" s="67" t="s">
        <v>76</v>
      </c>
      <c r="C163" s="1" t="s">
        <v>192</v>
      </c>
      <c r="D163" s="3"/>
      <c r="E163" s="3"/>
      <c r="F163" s="3"/>
      <c r="G163" s="6">
        <v>1</v>
      </c>
      <c r="H163" s="6">
        <v>1</v>
      </c>
      <c r="I163" s="6"/>
      <c r="J163" s="3" t="s">
        <v>78</v>
      </c>
      <c r="K163" s="3"/>
      <c r="L163" s="3"/>
      <c r="M163" s="3"/>
      <c r="N163" s="3"/>
      <c r="O163" s="3"/>
      <c r="P163" s="3"/>
      <c r="Q163" s="67"/>
      <c r="R163" s="67"/>
      <c r="S163" s="67"/>
      <c r="T163" s="67"/>
      <c r="U163" s="67"/>
    </row>
    <row r="164" spans="2:21" x14ac:dyDescent="0.3">
      <c r="B164" s="67" t="s">
        <v>79</v>
      </c>
      <c r="C164" s="1"/>
      <c r="D164" s="3">
        <f>SUM(D157:D163)</f>
        <v>0</v>
      </c>
      <c r="E164" s="3">
        <f>SUM(E157:E163)</f>
        <v>0</v>
      </c>
      <c r="F164" s="3">
        <f>SUM(F157:F163)</f>
        <v>0</v>
      </c>
      <c r="G164" s="3">
        <f t="shared" ref="G164:H164" si="14">SUM(G157:G163)</f>
        <v>6</v>
      </c>
      <c r="H164" s="3">
        <f t="shared" si="14"/>
        <v>6</v>
      </c>
      <c r="I164" s="6"/>
      <c r="J164" s="3">
        <f>SUM(D164:I164)</f>
        <v>12</v>
      </c>
      <c r="K164" s="3"/>
      <c r="L164" s="3"/>
      <c r="M164" s="3"/>
      <c r="N164" s="3"/>
      <c r="O164" s="3"/>
      <c r="P164" s="3"/>
      <c r="Q164" s="67"/>
      <c r="R164" s="67"/>
      <c r="S164" s="67"/>
      <c r="T164" s="67"/>
      <c r="U164" s="67"/>
    </row>
    <row r="165" spans="2:21" x14ac:dyDescent="0.3">
      <c r="B165" s="67"/>
      <c r="C165" s="1"/>
      <c r="D165" s="67"/>
      <c r="E165" s="67"/>
      <c r="F165" s="67"/>
      <c r="G165" s="67"/>
      <c r="H165" s="67"/>
      <c r="I165" s="68"/>
      <c r="J165" s="17"/>
      <c r="K165" s="17"/>
      <c r="L165" s="17"/>
      <c r="M165" s="67"/>
      <c r="N165" s="67"/>
      <c r="O165" s="67"/>
      <c r="P165" s="3"/>
      <c r="Q165" s="67"/>
      <c r="R165" s="67"/>
      <c r="S165" s="67"/>
      <c r="T165" s="67"/>
      <c r="U165" s="67"/>
    </row>
    <row r="166" spans="2:21" x14ac:dyDescent="0.3">
      <c r="B166" s="69" t="s">
        <v>193</v>
      </c>
      <c r="C166" s="4"/>
      <c r="D166" s="69" t="s">
        <v>403</v>
      </c>
      <c r="E166" s="69" t="s">
        <v>429</v>
      </c>
      <c r="F166" s="69" t="s">
        <v>430</v>
      </c>
      <c r="G166" s="69" t="s">
        <v>406</v>
      </c>
      <c r="H166" s="69" t="s">
        <v>407</v>
      </c>
      <c r="I166" s="69"/>
      <c r="J166" s="69"/>
      <c r="K166" s="69"/>
      <c r="L166" s="69"/>
      <c r="M166" s="69"/>
      <c r="N166" s="69"/>
      <c r="O166" s="69"/>
      <c r="P166" s="5"/>
      <c r="Q166" s="69"/>
      <c r="R166" s="69"/>
      <c r="S166" s="69"/>
      <c r="T166" s="69"/>
      <c r="U166" s="69"/>
    </row>
    <row r="167" spans="2:21" x14ac:dyDescent="0.3">
      <c r="B167" s="68" t="s">
        <v>81</v>
      </c>
      <c r="C167" s="1" t="s">
        <v>194</v>
      </c>
      <c r="D167" s="3"/>
      <c r="E167" s="3"/>
      <c r="F167" s="3"/>
      <c r="G167" s="3">
        <v>1</v>
      </c>
      <c r="H167" s="3">
        <v>1</v>
      </c>
      <c r="I167" s="6"/>
      <c r="J167" s="3"/>
      <c r="K167" s="3"/>
      <c r="L167" s="3"/>
      <c r="M167" s="3"/>
      <c r="N167" s="3"/>
      <c r="O167" s="3"/>
      <c r="P167" s="3"/>
      <c r="Q167" s="67"/>
      <c r="R167" s="67"/>
      <c r="S167" s="67"/>
      <c r="T167" s="67"/>
      <c r="U167" s="67"/>
    </row>
    <row r="168" spans="2:21" x14ac:dyDescent="0.3">
      <c r="B168" s="67" t="s">
        <v>83</v>
      </c>
      <c r="C168" s="1" t="s">
        <v>195</v>
      </c>
      <c r="D168" s="3"/>
      <c r="E168" s="3"/>
      <c r="F168" s="3"/>
      <c r="G168" s="3">
        <v>1</v>
      </c>
      <c r="H168" s="3">
        <v>1</v>
      </c>
      <c r="I168" s="6"/>
      <c r="J168" s="3"/>
      <c r="K168" s="3"/>
      <c r="L168" s="3"/>
      <c r="M168" s="3"/>
      <c r="N168" s="3"/>
      <c r="O168" s="3"/>
      <c r="P168" s="3"/>
      <c r="Q168" s="67"/>
      <c r="R168" s="67"/>
      <c r="S168" s="67"/>
      <c r="T168" s="67"/>
      <c r="U168" s="67"/>
    </row>
    <row r="169" spans="2:21" x14ac:dyDescent="0.3">
      <c r="B169" s="67" t="s">
        <v>85</v>
      </c>
      <c r="C169" s="1" t="s">
        <v>196</v>
      </c>
      <c r="D169" s="3"/>
      <c r="E169" s="3"/>
      <c r="F169" s="3"/>
      <c r="G169" s="3">
        <v>1</v>
      </c>
      <c r="H169" s="3">
        <v>1</v>
      </c>
      <c r="I169" s="6"/>
      <c r="J169" s="3"/>
      <c r="K169" s="3"/>
      <c r="L169" s="3"/>
      <c r="M169" s="3"/>
      <c r="N169" s="3"/>
      <c r="O169" s="3"/>
      <c r="P169" s="3"/>
      <c r="Q169" s="67"/>
      <c r="R169" s="67"/>
      <c r="S169" s="67"/>
      <c r="T169" s="67"/>
      <c r="U169" s="67"/>
    </row>
    <row r="170" spans="2:21" x14ac:dyDescent="0.3">
      <c r="B170" s="67" t="s">
        <v>69</v>
      </c>
      <c r="C170" s="1" t="s">
        <v>197</v>
      </c>
      <c r="D170" s="3"/>
      <c r="E170" s="3"/>
      <c r="F170" s="3"/>
      <c r="G170" s="3">
        <v>1</v>
      </c>
      <c r="H170" s="3">
        <v>1</v>
      </c>
      <c r="I170" s="6"/>
      <c r="J170" s="3"/>
      <c r="K170" s="3"/>
      <c r="L170" s="3"/>
      <c r="M170" s="3"/>
      <c r="N170" s="3"/>
      <c r="O170" s="3"/>
      <c r="P170" s="3"/>
      <c r="Q170" s="67"/>
      <c r="R170" s="67"/>
      <c r="S170" s="67"/>
      <c r="T170" s="67"/>
      <c r="U170" s="67"/>
    </row>
    <row r="171" spans="2:21" x14ac:dyDescent="0.3">
      <c r="B171" s="67" t="s">
        <v>72</v>
      </c>
      <c r="C171" s="1" t="s">
        <v>198</v>
      </c>
      <c r="D171" s="3"/>
      <c r="E171" s="3"/>
      <c r="F171" s="3"/>
      <c r="G171" s="3">
        <v>1</v>
      </c>
      <c r="H171" s="3">
        <v>1</v>
      </c>
      <c r="I171" s="6"/>
      <c r="J171" s="3"/>
      <c r="K171" s="3"/>
      <c r="L171" s="3"/>
      <c r="M171" s="3"/>
      <c r="N171" s="3"/>
      <c r="O171" s="3"/>
      <c r="P171" s="3"/>
      <c r="Q171" s="67"/>
      <c r="R171" s="67"/>
      <c r="S171" s="67"/>
      <c r="T171" s="67"/>
      <c r="U171" s="67"/>
    </row>
    <row r="172" spans="2:21" x14ac:dyDescent="0.3">
      <c r="B172" s="67" t="s">
        <v>74</v>
      </c>
      <c r="C172" s="1" t="s">
        <v>199</v>
      </c>
      <c r="D172" s="3"/>
      <c r="E172" s="3"/>
      <c r="F172" s="3"/>
      <c r="G172" s="3">
        <v>1</v>
      </c>
      <c r="H172" s="14">
        <v>1</v>
      </c>
      <c r="I172" s="6"/>
      <c r="J172" s="3"/>
      <c r="K172" s="3"/>
      <c r="L172" s="3"/>
      <c r="M172" s="3"/>
      <c r="N172" s="3"/>
      <c r="O172" s="3"/>
      <c r="P172" s="3"/>
      <c r="Q172" s="67"/>
      <c r="R172" s="67"/>
      <c r="S172" s="67"/>
      <c r="T172" s="67"/>
      <c r="U172" s="67"/>
    </row>
    <row r="173" spans="2:21" x14ac:dyDescent="0.3">
      <c r="B173" s="67" t="s">
        <v>76</v>
      </c>
      <c r="C173" s="1" t="s">
        <v>200</v>
      </c>
      <c r="D173" s="3"/>
      <c r="E173" s="3"/>
      <c r="F173" s="3"/>
      <c r="G173" s="6">
        <v>1</v>
      </c>
      <c r="H173" s="6">
        <v>1</v>
      </c>
      <c r="I173" s="6"/>
      <c r="J173" s="3" t="s">
        <v>78</v>
      </c>
      <c r="K173" s="3"/>
      <c r="L173" s="3"/>
      <c r="M173" s="3"/>
      <c r="N173" s="3"/>
      <c r="O173" s="3"/>
      <c r="P173" s="3"/>
      <c r="Q173" s="67"/>
      <c r="R173" s="67"/>
      <c r="S173" s="67"/>
      <c r="T173" s="67"/>
      <c r="U173" s="67"/>
    </row>
    <row r="174" spans="2:21" x14ac:dyDescent="0.3">
      <c r="B174" s="67" t="s">
        <v>79</v>
      </c>
      <c r="C174" s="1"/>
      <c r="D174" s="3">
        <f>SUM(D167:D173)</f>
        <v>0</v>
      </c>
      <c r="E174" s="3">
        <f>SUM(E167:E173)</f>
        <v>0</v>
      </c>
      <c r="F174" s="3">
        <f>SUM(F167:F173)</f>
        <v>0</v>
      </c>
      <c r="G174" s="3">
        <f t="shared" ref="G174:H174" si="15">SUM(G167:G173)</f>
        <v>7</v>
      </c>
      <c r="H174" s="3">
        <f t="shared" si="15"/>
        <v>7</v>
      </c>
      <c r="I174" s="6"/>
      <c r="J174" s="3">
        <f>SUM(D174:I174)</f>
        <v>14</v>
      </c>
      <c r="K174" s="3"/>
      <c r="L174" s="3"/>
      <c r="M174" s="3"/>
      <c r="N174" s="3"/>
      <c r="O174" s="3"/>
      <c r="P174" s="3"/>
      <c r="Q174" s="67"/>
      <c r="R174" s="67"/>
      <c r="S174" s="67"/>
      <c r="T174" s="67"/>
      <c r="U174" s="67"/>
    </row>
    <row r="175" spans="2:21" x14ac:dyDescent="0.3">
      <c r="B175" s="67"/>
      <c r="C175" s="1"/>
      <c r="D175" s="67"/>
      <c r="E175" s="67"/>
      <c r="F175" s="67"/>
      <c r="G175" s="67"/>
      <c r="H175" s="67"/>
      <c r="I175" s="68"/>
      <c r="J175" s="17"/>
      <c r="K175" s="17"/>
      <c r="L175" s="17"/>
      <c r="M175" s="67"/>
      <c r="N175" s="67"/>
      <c r="O175" s="67"/>
      <c r="P175" s="3"/>
      <c r="Q175" s="67"/>
      <c r="R175" s="67"/>
      <c r="S175" s="67"/>
      <c r="T175" s="67"/>
      <c r="U175" s="67"/>
    </row>
    <row r="176" spans="2:21" x14ac:dyDescent="0.3">
      <c r="B176" s="69" t="s">
        <v>201</v>
      </c>
      <c r="C176" s="4"/>
      <c r="D176" s="69" t="s">
        <v>403</v>
      </c>
      <c r="E176" s="69" t="s">
        <v>429</v>
      </c>
      <c r="F176" s="69" t="s">
        <v>430</v>
      </c>
      <c r="G176" s="69" t="s">
        <v>406</v>
      </c>
      <c r="H176" s="69" t="s">
        <v>407</v>
      </c>
      <c r="I176" s="69"/>
      <c r="J176" s="69"/>
      <c r="K176" s="69"/>
      <c r="L176" s="69"/>
      <c r="M176" s="69"/>
      <c r="N176" s="69"/>
      <c r="O176" s="69"/>
      <c r="P176" s="5"/>
      <c r="Q176" s="69"/>
      <c r="R176" s="69"/>
      <c r="S176" s="69"/>
      <c r="T176" s="69"/>
      <c r="U176" s="69"/>
    </row>
    <row r="177" spans="2:24" x14ac:dyDescent="0.3">
      <c r="B177" s="68" t="s">
        <v>81</v>
      </c>
      <c r="C177" s="1" t="s">
        <v>202</v>
      </c>
      <c r="D177" s="3"/>
      <c r="E177" s="3"/>
      <c r="F177" s="3"/>
      <c r="G177" s="3">
        <v>1</v>
      </c>
      <c r="H177" s="3">
        <v>1</v>
      </c>
      <c r="I177" s="6"/>
      <c r="J177" s="3"/>
      <c r="K177" s="3"/>
      <c r="L177" s="3"/>
      <c r="M177" s="3"/>
      <c r="N177" s="3"/>
      <c r="O177" s="3"/>
      <c r="P177" s="3"/>
      <c r="Q177" s="67"/>
      <c r="R177" s="67"/>
      <c r="S177" s="67"/>
      <c r="T177" s="67"/>
      <c r="U177" s="67"/>
    </row>
    <row r="178" spans="2:24" x14ac:dyDescent="0.3">
      <c r="B178" s="67" t="s">
        <v>83</v>
      </c>
      <c r="C178" s="1" t="s">
        <v>203</v>
      </c>
      <c r="D178" s="3"/>
      <c r="E178" s="3"/>
      <c r="F178" s="3"/>
      <c r="G178" s="3">
        <v>1</v>
      </c>
      <c r="H178" s="3">
        <v>1</v>
      </c>
      <c r="I178" s="6"/>
      <c r="J178" s="3"/>
      <c r="K178" s="3"/>
      <c r="L178" s="3"/>
      <c r="M178" s="3"/>
      <c r="N178" s="3"/>
      <c r="O178" s="3"/>
      <c r="P178" s="3"/>
      <c r="Q178" s="67"/>
      <c r="R178" s="67"/>
      <c r="S178" s="67"/>
      <c r="T178" s="67"/>
      <c r="U178" s="67"/>
    </row>
    <row r="179" spans="2:24" x14ac:dyDescent="0.3">
      <c r="B179" s="67" t="s">
        <v>85</v>
      </c>
      <c r="C179" s="1" t="s">
        <v>204</v>
      </c>
      <c r="D179" s="3"/>
      <c r="E179" s="3"/>
      <c r="F179" s="3"/>
      <c r="G179" s="3">
        <v>1</v>
      </c>
      <c r="H179" s="3">
        <v>1</v>
      </c>
      <c r="I179" s="6"/>
      <c r="J179" s="3"/>
      <c r="K179" s="3"/>
      <c r="L179" s="3"/>
      <c r="M179" s="3"/>
      <c r="N179" s="3"/>
      <c r="O179" s="3"/>
      <c r="P179" s="3"/>
      <c r="Q179" s="67"/>
      <c r="R179" s="67"/>
      <c r="S179" s="67"/>
      <c r="T179" s="67"/>
      <c r="U179" s="67"/>
      <c r="V179" s="67"/>
      <c r="W179" s="67"/>
      <c r="X179" s="67"/>
    </row>
    <row r="180" spans="2:24" x14ac:dyDescent="0.3">
      <c r="B180" s="67" t="s">
        <v>69</v>
      </c>
      <c r="C180" s="1" t="s">
        <v>205</v>
      </c>
      <c r="D180" s="3"/>
      <c r="E180" s="3"/>
      <c r="F180" s="3"/>
      <c r="G180" s="3">
        <v>1</v>
      </c>
      <c r="H180" s="3">
        <v>1</v>
      </c>
      <c r="I180" s="6"/>
      <c r="J180" s="3"/>
      <c r="K180" s="3"/>
      <c r="L180" s="3"/>
      <c r="M180" s="3"/>
      <c r="N180" s="3"/>
      <c r="O180" s="3"/>
      <c r="P180" s="3"/>
      <c r="Q180" s="67"/>
      <c r="R180" s="67"/>
      <c r="S180" s="67"/>
      <c r="T180" s="67"/>
      <c r="U180" s="67"/>
      <c r="V180" s="67"/>
      <c r="W180" s="67"/>
      <c r="X180" s="67"/>
    </row>
    <row r="181" spans="2:24" x14ac:dyDescent="0.3">
      <c r="B181" s="67" t="s">
        <v>72</v>
      </c>
      <c r="C181" s="1" t="s">
        <v>206</v>
      </c>
      <c r="D181" s="3"/>
      <c r="E181" s="3"/>
      <c r="F181" s="3"/>
      <c r="G181" s="3">
        <v>1</v>
      </c>
      <c r="H181" s="3">
        <v>1</v>
      </c>
      <c r="I181" s="6"/>
      <c r="J181" s="3"/>
      <c r="K181" s="3"/>
      <c r="L181" s="3"/>
      <c r="M181" s="3"/>
      <c r="N181" s="3"/>
      <c r="O181" s="3"/>
      <c r="P181" s="3"/>
      <c r="Q181" s="67"/>
      <c r="R181" s="67"/>
      <c r="S181" s="67"/>
      <c r="T181" s="67"/>
      <c r="U181" s="67"/>
      <c r="V181" s="67"/>
      <c r="W181" s="67"/>
      <c r="X181" s="67"/>
    </row>
    <row r="182" spans="2:24" x14ac:dyDescent="0.3">
      <c r="B182" s="67" t="s">
        <v>74</v>
      </c>
      <c r="C182" s="1" t="s">
        <v>207</v>
      </c>
      <c r="D182" s="3"/>
      <c r="E182" s="3"/>
      <c r="F182" s="3"/>
      <c r="G182" s="3">
        <v>1</v>
      </c>
      <c r="H182" s="3">
        <v>1</v>
      </c>
      <c r="I182" s="6"/>
      <c r="J182" s="3"/>
      <c r="K182" s="3"/>
      <c r="L182" s="3"/>
      <c r="M182" s="3"/>
      <c r="N182" s="3"/>
      <c r="O182" s="3"/>
      <c r="P182" s="3"/>
      <c r="Q182" s="67"/>
      <c r="R182" s="67"/>
      <c r="S182" s="67"/>
      <c r="T182" s="67"/>
      <c r="U182" s="67"/>
      <c r="V182" s="67"/>
      <c r="W182" s="67"/>
      <c r="X182" s="67"/>
    </row>
    <row r="183" spans="2:24" x14ac:dyDescent="0.3">
      <c r="B183" s="67" t="s">
        <v>76</v>
      </c>
      <c r="C183" s="1" t="s">
        <v>208</v>
      </c>
      <c r="D183" s="3"/>
      <c r="E183" s="3"/>
      <c r="F183" s="3"/>
      <c r="G183" s="6">
        <v>1</v>
      </c>
      <c r="H183" s="6">
        <v>1</v>
      </c>
      <c r="I183" s="6"/>
      <c r="J183" s="3" t="s">
        <v>78</v>
      </c>
      <c r="K183" s="3"/>
      <c r="L183" s="3"/>
      <c r="M183" s="3"/>
      <c r="N183" s="3"/>
      <c r="O183" s="3"/>
      <c r="P183" s="3"/>
      <c r="Q183" s="67"/>
      <c r="R183" s="67"/>
      <c r="S183" s="67"/>
      <c r="T183" s="67"/>
      <c r="U183" s="67"/>
      <c r="V183" s="67"/>
      <c r="W183" s="67"/>
      <c r="X183" s="67"/>
    </row>
    <row r="184" spans="2:24" x14ac:dyDescent="0.3">
      <c r="B184" s="67" t="s">
        <v>79</v>
      </c>
      <c r="C184" s="1"/>
      <c r="D184" s="3">
        <f>SUM(D177:D183)</f>
        <v>0</v>
      </c>
      <c r="E184" s="3">
        <f>SUM(E177:E183)</f>
        <v>0</v>
      </c>
      <c r="F184" s="3">
        <f>SUM(F177:F183)</f>
        <v>0</v>
      </c>
      <c r="G184" s="3">
        <f t="shared" ref="G184:H184" si="16">SUM(G177:G183)</f>
        <v>7</v>
      </c>
      <c r="H184" s="3">
        <f t="shared" si="16"/>
        <v>7</v>
      </c>
      <c r="I184" s="6"/>
      <c r="J184" s="3">
        <f>SUM(D184:I184)</f>
        <v>14</v>
      </c>
      <c r="K184" s="3"/>
      <c r="L184" s="3"/>
      <c r="M184" s="3"/>
      <c r="N184" s="3"/>
      <c r="O184" s="3"/>
      <c r="P184" s="3"/>
      <c r="Q184" s="67"/>
      <c r="R184" s="67"/>
      <c r="S184" s="67"/>
      <c r="T184" s="67"/>
      <c r="U184" s="67"/>
      <c r="V184" s="67"/>
      <c r="W184" s="67"/>
      <c r="X184" s="67"/>
    </row>
    <row r="185" spans="2:24" x14ac:dyDescent="0.3">
      <c r="B185" s="67"/>
      <c r="C185" s="1"/>
      <c r="D185" s="67"/>
      <c r="E185" s="67"/>
      <c r="F185" s="67"/>
      <c r="G185" s="67"/>
      <c r="H185" s="67"/>
      <c r="I185" s="68"/>
      <c r="J185" s="67"/>
      <c r="K185" s="67"/>
      <c r="L185" s="67"/>
      <c r="M185" s="67"/>
      <c r="N185" s="67"/>
      <c r="O185" s="67"/>
      <c r="P185" s="3"/>
      <c r="Q185" s="67"/>
      <c r="R185" s="67"/>
      <c r="S185" s="67"/>
      <c r="T185" s="67"/>
      <c r="U185" s="67"/>
      <c r="V185" s="67"/>
      <c r="W185" s="67"/>
      <c r="X185" s="67"/>
    </row>
    <row r="186" spans="2:24" x14ac:dyDescent="0.3">
      <c r="B186" s="69" t="s">
        <v>209</v>
      </c>
      <c r="C186" s="4"/>
      <c r="D186" s="69" t="s">
        <v>403</v>
      </c>
      <c r="E186" s="69" t="s">
        <v>429</v>
      </c>
      <c r="F186" s="69" t="s">
        <v>430</v>
      </c>
      <c r="G186" s="69" t="s">
        <v>406</v>
      </c>
      <c r="H186" s="69" t="s">
        <v>407</v>
      </c>
      <c r="I186" s="69"/>
      <c r="J186" s="69"/>
      <c r="K186" s="69"/>
      <c r="L186" s="69"/>
      <c r="M186" s="69"/>
      <c r="N186" s="69"/>
      <c r="O186" s="69"/>
      <c r="P186" s="5"/>
      <c r="Q186" s="69"/>
      <c r="R186" s="69"/>
      <c r="S186" s="69"/>
      <c r="T186" s="69"/>
      <c r="U186" s="69"/>
      <c r="V186" s="67"/>
      <c r="W186" s="67"/>
      <c r="X186" s="67"/>
    </row>
    <row r="187" spans="2:24" x14ac:dyDescent="0.3">
      <c r="B187" s="68" t="s">
        <v>81</v>
      </c>
      <c r="C187" s="1" t="s">
        <v>210</v>
      </c>
      <c r="D187" s="3"/>
      <c r="E187" s="3"/>
      <c r="F187" s="3"/>
      <c r="G187" s="3">
        <v>1</v>
      </c>
      <c r="H187" s="3">
        <v>1</v>
      </c>
      <c r="I187" s="6"/>
      <c r="J187" s="3"/>
      <c r="K187" s="3"/>
      <c r="L187" s="3"/>
      <c r="M187" s="3"/>
      <c r="N187" s="3"/>
      <c r="O187" s="3"/>
      <c r="P187" s="3"/>
      <c r="Q187" s="67"/>
      <c r="R187" s="67"/>
      <c r="S187" s="67"/>
      <c r="T187" s="67"/>
      <c r="U187" s="67"/>
      <c r="V187" s="67"/>
      <c r="W187" s="67"/>
      <c r="X187" s="67"/>
    </row>
    <row r="188" spans="2:24" x14ac:dyDescent="0.3">
      <c r="B188" s="67" t="s">
        <v>83</v>
      </c>
      <c r="C188" s="1" t="s">
        <v>211</v>
      </c>
      <c r="D188" s="3"/>
      <c r="E188" s="3"/>
      <c r="F188" s="3"/>
      <c r="G188" s="3">
        <v>1</v>
      </c>
      <c r="H188" s="3">
        <v>1</v>
      </c>
      <c r="I188" s="6"/>
      <c r="J188" s="3"/>
      <c r="K188" s="3"/>
      <c r="L188" s="3"/>
      <c r="M188" s="3"/>
      <c r="N188" s="3"/>
      <c r="O188" s="3"/>
      <c r="P188" s="3"/>
      <c r="Q188" s="67"/>
      <c r="R188" s="67"/>
      <c r="S188" s="67"/>
      <c r="T188" s="67"/>
      <c r="U188" s="67"/>
      <c r="V188" s="67"/>
      <c r="W188" s="67"/>
      <c r="X188" s="67"/>
    </row>
    <row r="189" spans="2:24" x14ac:dyDescent="0.3">
      <c r="B189" s="67" t="s">
        <v>85</v>
      </c>
      <c r="C189" s="1" t="s">
        <v>212</v>
      </c>
      <c r="D189" s="3"/>
      <c r="E189" s="3"/>
      <c r="F189" s="3"/>
      <c r="G189" s="3">
        <v>1</v>
      </c>
      <c r="H189" s="3">
        <v>1</v>
      </c>
      <c r="I189" s="6"/>
      <c r="J189" s="3"/>
      <c r="K189" s="3"/>
      <c r="L189" s="3"/>
      <c r="M189" s="3"/>
      <c r="N189" s="3"/>
      <c r="O189" s="3"/>
      <c r="P189" s="3"/>
      <c r="Q189" s="67"/>
      <c r="R189" s="67"/>
      <c r="S189" s="67"/>
      <c r="T189" s="67"/>
      <c r="U189" s="67"/>
      <c r="V189" s="67"/>
      <c r="W189" s="67"/>
      <c r="X189" s="67"/>
    </row>
    <row r="190" spans="2:24" x14ac:dyDescent="0.3">
      <c r="B190" s="67" t="s">
        <v>69</v>
      </c>
      <c r="C190" s="1" t="s">
        <v>213</v>
      </c>
      <c r="D190" s="3"/>
      <c r="E190" s="3"/>
      <c r="F190" s="3"/>
      <c r="G190" s="3">
        <v>1</v>
      </c>
      <c r="H190" s="3">
        <v>1</v>
      </c>
      <c r="I190" s="6"/>
      <c r="J190" s="3"/>
      <c r="K190" s="3"/>
      <c r="L190" s="3"/>
      <c r="M190" s="3"/>
      <c r="N190" s="3"/>
      <c r="O190" s="3"/>
      <c r="P190" s="3"/>
      <c r="Q190" s="67"/>
      <c r="R190" s="67"/>
      <c r="S190" s="67"/>
      <c r="T190" s="67"/>
      <c r="U190" s="67"/>
      <c r="V190" s="67"/>
      <c r="W190" s="67"/>
      <c r="X190" s="67"/>
    </row>
    <row r="191" spans="2:24" x14ac:dyDescent="0.3">
      <c r="B191" s="67" t="s">
        <v>72</v>
      </c>
      <c r="C191" s="1" t="s">
        <v>214</v>
      </c>
      <c r="D191" s="3"/>
      <c r="E191" s="3"/>
      <c r="F191" s="3"/>
      <c r="G191" s="3">
        <v>1</v>
      </c>
      <c r="H191" s="3">
        <v>1</v>
      </c>
      <c r="I191" s="6"/>
      <c r="J191" s="3"/>
      <c r="K191" s="3"/>
      <c r="L191" s="3"/>
      <c r="M191" s="3"/>
      <c r="N191" s="3"/>
      <c r="O191" s="3"/>
      <c r="P191" s="3"/>
      <c r="Q191" s="67"/>
      <c r="R191" s="67"/>
      <c r="S191" s="67"/>
      <c r="T191" s="67"/>
      <c r="U191" s="67"/>
      <c r="V191" s="67"/>
      <c r="W191" s="67"/>
      <c r="X191" s="67"/>
    </row>
    <row r="192" spans="2:24" x14ac:dyDescent="0.3">
      <c r="B192" s="41" t="s">
        <v>74</v>
      </c>
      <c r="C192" s="42" t="s">
        <v>215</v>
      </c>
      <c r="D192" s="43"/>
      <c r="E192" s="43"/>
      <c r="F192" s="43"/>
      <c r="G192" s="43"/>
      <c r="H192" s="43"/>
      <c r="I192" s="45"/>
      <c r="J192" s="43"/>
      <c r="K192" s="43"/>
      <c r="L192" s="43"/>
      <c r="M192" s="43"/>
      <c r="N192" s="43"/>
      <c r="O192" s="43"/>
      <c r="P192" s="43"/>
      <c r="Q192" s="43"/>
      <c r="R192" s="41"/>
      <c r="S192" s="41"/>
      <c r="T192" s="41"/>
      <c r="U192" s="41"/>
      <c r="V192" s="41"/>
      <c r="W192" s="41"/>
      <c r="X192" s="41"/>
    </row>
    <row r="193" spans="2:24" x14ac:dyDescent="0.3">
      <c r="B193" s="67" t="s">
        <v>76</v>
      </c>
      <c r="C193" s="1" t="s">
        <v>216</v>
      </c>
      <c r="D193" s="3"/>
      <c r="E193" s="3"/>
      <c r="F193" s="3"/>
      <c r="G193" s="6">
        <v>1</v>
      </c>
      <c r="H193" s="6">
        <v>1</v>
      </c>
      <c r="I193" s="6"/>
      <c r="J193" s="3" t="s">
        <v>78</v>
      </c>
      <c r="K193" s="3"/>
      <c r="L193" s="3"/>
      <c r="M193" s="3"/>
      <c r="N193" s="3"/>
      <c r="O193" s="3"/>
      <c r="P193" s="3"/>
      <c r="Q193" s="67"/>
      <c r="R193" s="67"/>
      <c r="S193" s="67"/>
      <c r="T193" s="67"/>
      <c r="U193" s="67"/>
      <c r="V193" s="67"/>
      <c r="W193" s="67"/>
      <c r="X193" s="67"/>
    </row>
    <row r="194" spans="2:24" x14ac:dyDescent="0.3">
      <c r="B194" s="67" t="s">
        <v>79</v>
      </c>
      <c r="C194" s="1"/>
      <c r="D194" s="3">
        <f>SUM(D187:D193)</f>
        <v>0</v>
      </c>
      <c r="E194" s="3">
        <f>SUM(E187:E193)</f>
        <v>0</v>
      </c>
      <c r="F194" s="3">
        <f>SUM(F187:F193)</f>
        <v>0</v>
      </c>
      <c r="G194" s="3">
        <f t="shared" ref="G194:H194" si="17">SUM(G187:G193)</f>
        <v>6</v>
      </c>
      <c r="H194" s="3">
        <f t="shared" si="17"/>
        <v>6</v>
      </c>
      <c r="I194" s="6"/>
      <c r="J194" s="3">
        <f>SUM(D194:I194)</f>
        <v>12</v>
      </c>
      <c r="K194" s="3"/>
      <c r="L194" s="3"/>
      <c r="M194" s="3"/>
      <c r="N194" s="3"/>
      <c r="O194" s="3"/>
      <c r="P194" s="3"/>
      <c r="Q194" s="67"/>
      <c r="R194" s="67"/>
      <c r="S194" s="67"/>
      <c r="T194" s="67"/>
      <c r="U194" s="67"/>
      <c r="V194" s="67"/>
      <c r="W194" s="67"/>
      <c r="X194" s="67"/>
    </row>
    <row r="195" spans="2:24" x14ac:dyDescent="0.3">
      <c r="B195" s="67"/>
      <c r="C195" s="1"/>
      <c r="D195" s="67"/>
      <c r="E195" s="67"/>
      <c r="F195" s="67"/>
      <c r="G195" s="67"/>
      <c r="H195" s="67"/>
      <c r="I195" s="68"/>
      <c r="J195" s="67"/>
      <c r="K195" s="67"/>
      <c r="L195" s="67"/>
      <c r="M195" s="67"/>
      <c r="N195" s="67"/>
      <c r="O195" s="67"/>
      <c r="P195" s="3"/>
      <c r="Q195" s="67"/>
      <c r="R195" s="67"/>
      <c r="S195" s="67"/>
      <c r="T195" s="67"/>
      <c r="U195" s="67"/>
    </row>
    <row r="196" spans="2:24" x14ac:dyDescent="0.3">
      <c r="B196" s="69" t="s">
        <v>217</v>
      </c>
      <c r="C196" s="4"/>
      <c r="D196" s="69" t="s">
        <v>403</v>
      </c>
      <c r="E196" s="69" t="s">
        <v>429</v>
      </c>
      <c r="F196" s="69" t="s">
        <v>430</v>
      </c>
      <c r="G196" s="69" t="s">
        <v>406</v>
      </c>
      <c r="H196" s="69" t="s">
        <v>407</v>
      </c>
      <c r="I196" s="69"/>
      <c r="J196" s="69"/>
      <c r="K196" s="69"/>
      <c r="L196" s="69"/>
      <c r="M196" s="69"/>
      <c r="N196" s="69"/>
      <c r="O196" s="69"/>
      <c r="P196" s="5"/>
      <c r="Q196" s="69"/>
      <c r="R196" s="69"/>
      <c r="S196" s="69"/>
      <c r="T196" s="69"/>
      <c r="U196" s="69"/>
    </row>
    <row r="197" spans="2:24" x14ac:dyDescent="0.3">
      <c r="B197" s="68" t="s">
        <v>81</v>
      </c>
      <c r="C197" s="1" t="s">
        <v>218</v>
      </c>
      <c r="D197" s="3"/>
      <c r="E197" s="3"/>
      <c r="F197" s="3"/>
      <c r="G197" s="3">
        <v>1</v>
      </c>
      <c r="H197" s="3">
        <v>1</v>
      </c>
      <c r="I197" s="6"/>
      <c r="J197" s="3"/>
      <c r="K197" s="3"/>
      <c r="L197" s="3"/>
      <c r="M197" s="3"/>
      <c r="N197" s="3"/>
      <c r="O197" s="3"/>
      <c r="P197" s="3"/>
      <c r="Q197" s="67"/>
      <c r="R197" s="67"/>
      <c r="S197" s="67"/>
      <c r="T197" s="67"/>
      <c r="U197" s="67"/>
    </row>
    <row r="198" spans="2:24" x14ac:dyDescent="0.3">
      <c r="B198" s="67" t="s">
        <v>83</v>
      </c>
      <c r="C198" s="1" t="s">
        <v>219</v>
      </c>
      <c r="D198" s="3"/>
      <c r="E198" s="3"/>
      <c r="F198" s="3"/>
      <c r="G198" s="3">
        <v>1</v>
      </c>
      <c r="H198" s="3">
        <v>1</v>
      </c>
      <c r="I198" s="6"/>
      <c r="J198" s="3"/>
      <c r="K198" s="3"/>
      <c r="L198" s="3"/>
      <c r="M198" s="3"/>
      <c r="N198" s="3"/>
      <c r="O198" s="3"/>
      <c r="P198" s="3"/>
      <c r="Q198" s="67"/>
      <c r="R198" s="67"/>
      <c r="S198" s="67"/>
      <c r="T198" s="67"/>
      <c r="U198" s="67"/>
    </row>
    <row r="199" spans="2:24" x14ac:dyDescent="0.3">
      <c r="B199" s="67" t="s">
        <v>85</v>
      </c>
      <c r="C199" s="1" t="s">
        <v>220</v>
      </c>
      <c r="D199" s="3"/>
      <c r="E199" s="3"/>
      <c r="F199" s="3"/>
      <c r="G199" s="3">
        <v>1</v>
      </c>
      <c r="H199" s="3">
        <v>1</v>
      </c>
      <c r="I199" s="6"/>
      <c r="J199" s="3"/>
      <c r="K199" s="3"/>
      <c r="L199" s="3"/>
      <c r="M199" s="3"/>
      <c r="N199" s="3"/>
      <c r="O199" s="3"/>
      <c r="P199" s="3"/>
      <c r="Q199" s="67"/>
      <c r="R199" s="67"/>
      <c r="S199" s="67"/>
      <c r="T199" s="67"/>
      <c r="U199" s="67"/>
    </row>
    <row r="200" spans="2:24" x14ac:dyDescent="0.3">
      <c r="B200" s="67" t="s">
        <v>69</v>
      </c>
      <c r="C200" s="1" t="s">
        <v>221</v>
      </c>
      <c r="D200" s="3"/>
      <c r="E200" s="3"/>
      <c r="F200" s="3"/>
      <c r="G200" s="3">
        <v>1</v>
      </c>
      <c r="H200" s="3">
        <v>1</v>
      </c>
      <c r="I200" s="6"/>
      <c r="J200" s="3"/>
      <c r="K200" s="3"/>
      <c r="L200" s="3"/>
      <c r="M200" s="3"/>
      <c r="N200" s="3"/>
      <c r="O200" s="3"/>
      <c r="P200" s="3"/>
      <c r="Q200" s="67"/>
      <c r="R200" s="67"/>
      <c r="S200" s="67"/>
      <c r="T200" s="67"/>
      <c r="U200" s="67"/>
    </row>
    <row r="201" spans="2:24" x14ac:dyDescent="0.3">
      <c r="B201" s="67" t="s">
        <v>72</v>
      </c>
      <c r="C201" s="1" t="s">
        <v>222</v>
      </c>
      <c r="D201" s="3"/>
      <c r="E201" s="3"/>
      <c r="F201" s="3"/>
      <c r="G201" s="3">
        <v>1</v>
      </c>
      <c r="H201" s="3">
        <v>1</v>
      </c>
      <c r="I201" s="6"/>
      <c r="J201" s="3"/>
      <c r="K201" s="3"/>
      <c r="L201" s="3"/>
      <c r="M201" s="3"/>
      <c r="N201" s="3"/>
      <c r="O201" s="3"/>
      <c r="P201" s="3"/>
      <c r="Q201" s="67"/>
      <c r="R201" s="67"/>
      <c r="S201" s="67"/>
      <c r="T201" s="67"/>
      <c r="U201" s="67"/>
    </row>
    <row r="202" spans="2:24" x14ac:dyDescent="0.3">
      <c r="B202" s="67" t="s">
        <v>74</v>
      </c>
      <c r="C202" s="1" t="s">
        <v>223</v>
      </c>
      <c r="D202" s="3"/>
      <c r="E202" s="3"/>
      <c r="F202" s="3"/>
      <c r="G202" s="3"/>
      <c r="H202" s="3"/>
      <c r="I202" s="45"/>
      <c r="J202" s="43"/>
      <c r="K202" s="43"/>
      <c r="L202" s="43"/>
      <c r="M202" s="3"/>
      <c r="N202" s="3"/>
      <c r="O202" s="3"/>
      <c r="P202" s="3"/>
      <c r="Q202" s="67"/>
      <c r="R202" s="67"/>
      <c r="S202" s="67"/>
      <c r="T202" s="67"/>
      <c r="U202" s="67"/>
    </row>
    <row r="203" spans="2:24" x14ac:dyDescent="0.3">
      <c r="B203" s="67" t="s">
        <v>76</v>
      </c>
      <c r="C203" s="1" t="s">
        <v>224</v>
      </c>
      <c r="D203" s="3">
        <v>1</v>
      </c>
      <c r="E203" s="3"/>
      <c r="F203" s="3"/>
      <c r="G203" s="6">
        <v>1</v>
      </c>
      <c r="H203" s="6">
        <v>1</v>
      </c>
      <c r="I203" s="6"/>
      <c r="J203" s="3" t="s">
        <v>78</v>
      </c>
      <c r="K203" s="3"/>
      <c r="L203" s="3"/>
      <c r="M203" s="3"/>
      <c r="N203" s="3"/>
      <c r="O203" s="3"/>
      <c r="P203" s="3"/>
      <c r="Q203" s="67"/>
      <c r="R203" s="67"/>
      <c r="S203" s="67"/>
      <c r="T203" s="67"/>
      <c r="U203" s="67"/>
    </row>
    <row r="204" spans="2:24" x14ac:dyDescent="0.3">
      <c r="B204" s="67" t="s">
        <v>79</v>
      </c>
      <c r="C204" s="1"/>
      <c r="D204" s="3">
        <f>SUM(D197:D203)</f>
        <v>1</v>
      </c>
      <c r="E204" s="3">
        <f>SUM(E197:E203)</f>
        <v>0</v>
      </c>
      <c r="F204" s="3">
        <f>SUM(F197:F203)</f>
        <v>0</v>
      </c>
      <c r="G204" s="3">
        <f t="shared" ref="G204:H204" si="18">SUM(G197:G203)</f>
        <v>6</v>
      </c>
      <c r="H204" s="3">
        <f t="shared" si="18"/>
        <v>6</v>
      </c>
      <c r="I204" s="6"/>
      <c r="J204" s="3">
        <f>SUM(D204:I204)</f>
        <v>13</v>
      </c>
      <c r="K204" s="3"/>
      <c r="L204" s="3"/>
      <c r="M204" s="3"/>
      <c r="N204" s="3"/>
      <c r="O204" s="3"/>
      <c r="P204" s="3"/>
      <c r="Q204" s="67"/>
      <c r="R204" s="67"/>
      <c r="S204" s="67"/>
      <c r="T204" s="67"/>
      <c r="U204" s="67"/>
    </row>
    <row r="205" spans="2:24" x14ac:dyDescent="0.3">
      <c r="B205" s="67"/>
      <c r="C205" s="1"/>
      <c r="D205" s="3"/>
      <c r="E205" s="3"/>
      <c r="F205" s="3"/>
      <c r="G205" s="3"/>
      <c r="H205" s="3"/>
      <c r="I205" s="6"/>
      <c r="J205" s="3"/>
      <c r="K205" s="3"/>
      <c r="L205" s="3"/>
      <c r="M205" s="3"/>
      <c r="N205" s="3"/>
      <c r="O205" s="3"/>
      <c r="P205" s="3"/>
      <c r="Q205" s="67"/>
      <c r="R205" s="67"/>
      <c r="S205" s="67"/>
      <c r="T205" s="67"/>
      <c r="U205" s="67"/>
    </row>
    <row r="206" spans="2:24" x14ac:dyDescent="0.3">
      <c r="B206" s="67"/>
      <c r="C206" s="4"/>
      <c r="D206" s="69"/>
      <c r="E206" s="69"/>
      <c r="F206" s="67"/>
      <c r="G206" s="67"/>
      <c r="H206" s="67"/>
      <c r="I206" s="68"/>
      <c r="J206" s="69"/>
      <c r="K206" s="69"/>
      <c r="L206" s="69"/>
      <c r="M206" s="69"/>
      <c r="N206" s="69"/>
      <c r="O206" s="69"/>
      <c r="P206" s="5"/>
      <c r="Q206" s="69"/>
      <c r="R206" s="69"/>
      <c r="S206" s="69"/>
      <c r="T206" s="69"/>
      <c r="U206" s="69"/>
    </row>
    <row r="207" spans="2:24" x14ac:dyDescent="0.3">
      <c r="B207" s="69" t="s">
        <v>225</v>
      </c>
      <c r="C207" s="1"/>
      <c r="D207" s="69" t="s">
        <v>403</v>
      </c>
      <c r="E207" s="69" t="s">
        <v>429</v>
      </c>
      <c r="F207" s="69" t="s">
        <v>430</v>
      </c>
      <c r="G207" s="69" t="s">
        <v>406</v>
      </c>
      <c r="H207" s="69" t="s">
        <v>407</v>
      </c>
      <c r="I207" s="69"/>
      <c r="J207" s="67"/>
      <c r="K207" s="67"/>
      <c r="L207" s="67"/>
      <c r="M207" s="67"/>
      <c r="N207" s="67"/>
      <c r="O207" s="67"/>
      <c r="P207" s="3"/>
      <c r="Q207" s="67"/>
      <c r="R207" s="67"/>
      <c r="S207" s="67"/>
      <c r="T207" s="67"/>
      <c r="U207" s="67"/>
    </row>
    <row r="208" spans="2:24" x14ac:dyDescent="0.3">
      <c r="B208" s="68" t="s">
        <v>81</v>
      </c>
      <c r="C208" s="1" t="s">
        <v>226</v>
      </c>
      <c r="D208" s="3">
        <v>1</v>
      </c>
      <c r="E208" s="3">
        <v>1</v>
      </c>
      <c r="F208" s="3"/>
      <c r="G208" s="6">
        <v>1</v>
      </c>
      <c r="H208" s="6">
        <v>1</v>
      </c>
      <c r="I208" s="6"/>
      <c r="J208" s="3"/>
      <c r="K208" s="3"/>
      <c r="L208" s="3"/>
      <c r="M208" s="3"/>
      <c r="N208" s="3"/>
      <c r="O208" s="3"/>
      <c r="P208" s="3"/>
      <c r="Q208" s="67"/>
      <c r="R208" s="67"/>
      <c r="S208" s="67"/>
      <c r="T208" s="67"/>
      <c r="U208" s="67"/>
    </row>
    <row r="209" spans="2:21" x14ac:dyDescent="0.3">
      <c r="B209" s="67" t="s">
        <v>83</v>
      </c>
      <c r="C209" s="1" t="s">
        <v>227</v>
      </c>
      <c r="D209" s="3">
        <v>1</v>
      </c>
      <c r="E209" s="3">
        <v>1</v>
      </c>
      <c r="F209" s="3"/>
      <c r="G209" s="6">
        <v>1</v>
      </c>
      <c r="H209" s="6">
        <v>1</v>
      </c>
      <c r="I209" s="6"/>
      <c r="J209" s="3"/>
      <c r="K209" s="3"/>
      <c r="L209" s="3"/>
      <c r="M209" s="3"/>
      <c r="N209" s="3"/>
      <c r="O209" s="3"/>
      <c r="P209" s="3"/>
      <c r="Q209" s="67"/>
      <c r="R209" s="67"/>
      <c r="S209" s="67"/>
      <c r="T209" s="67"/>
      <c r="U209" s="67"/>
    </row>
    <row r="210" spans="2:21" x14ac:dyDescent="0.3">
      <c r="B210" s="67" t="s">
        <v>85</v>
      </c>
      <c r="C210" s="1" t="s">
        <v>228</v>
      </c>
      <c r="D210" s="3">
        <v>1</v>
      </c>
      <c r="E210" s="3">
        <v>1</v>
      </c>
      <c r="F210" s="3"/>
      <c r="G210" s="6">
        <v>1</v>
      </c>
      <c r="H210" s="6">
        <v>1</v>
      </c>
      <c r="I210" s="6"/>
      <c r="J210" s="3"/>
      <c r="K210" s="3"/>
      <c r="L210" s="3"/>
      <c r="M210" s="3"/>
      <c r="N210" s="3"/>
      <c r="O210" s="3"/>
      <c r="P210" s="3"/>
      <c r="Q210" s="67"/>
      <c r="R210" s="67"/>
      <c r="S210" s="67"/>
      <c r="T210" s="67"/>
      <c r="U210" s="67"/>
    </row>
    <row r="211" spans="2:21" x14ac:dyDescent="0.3">
      <c r="B211" s="67" t="s">
        <v>69</v>
      </c>
      <c r="C211" s="1" t="s">
        <v>229</v>
      </c>
      <c r="D211" s="3">
        <v>1</v>
      </c>
      <c r="E211" s="3">
        <v>1</v>
      </c>
      <c r="F211" s="3"/>
      <c r="G211" s="6">
        <v>1</v>
      </c>
      <c r="H211" s="6">
        <v>1</v>
      </c>
      <c r="I211" s="6"/>
      <c r="J211" s="3"/>
      <c r="K211" s="3"/>
      <c r="L211" s="3"/>
      <c r="M211" s="3"/>
      <c r="N211" s="3"/>
      <c r="O211" s="3"/>
      <c r="P211" s="3"/>
      <c r="Q211" s="67"/>
      <c r="R211" s="67"/>
      <c r="S211" s="67"/>
      <c r="T211" s="67"/>
      <c r="U211" s="67"/>
    </row>
    <row r="212" spans="2:21" x14ac:dyDescent="0.3">
      <c r="B212" s="67" t="s">
        <v>72</v>
      </c>
      <c r="C212" s="1" t="s">
        <v>230</v>
      </c>
      <c r="D212" s="3">
        <v>1</v>
      </c>
      <c r="E212" s="3">
        <v>1</v>
      </c>
      <c r="F212" s="3"/>
      <c r="G212" s="6">
        <v>1</v>
      </c>
      <c r="H212" s="6">
        <v>1</v>
      </c>
      <c r="I212" s="6"/>
      <c r="J212" s="3"/>
      <c r="K212" s="3"/>
      <c r="L212" s="3"/>
      <c r="M212" s="3"/>
      <c r="N212" s="3"/>
      <c r="O212" s="3"/>
      <c r="P212" s="3"/>
      <c r="Q212" s="67"/>
      <c r="R212" s="67"/>
      <c r="S212" s="67"/>
      <c r="T212" s="67"/>
      <c r="U212" s="67"/>
    </row>
    <row r="213" spans="2:21" x14ac:dyDescent="0.3">
      <c r="B213" s="67" t="s">
        <v>74</v>
      </c>
      <c r="C213" s="1" t="s">
        <v>231</v>
      </c>
      <c r="D213" s="3"/>
      <c r="E213" s="3"/>
      <c r="F213" s="3">
        <v>1</v>
      </c>
      <c r="G213" s="6"/>
      <c r="H213" s="6"/>
      <c r="I213" s="45"/>
      <c r="J213" s="43"/>
      <c r="K213" s="43"/>
      <c r="L213" s="43"/>
      <c r="M213" s="3"/>
      <c r="N213" s="3"/>
      <c r="O213" s="3"/>
      <c r="P213" s="3"/>
      <c r="Q213" s="67"/>
      <c r="R213" s="67"/>
      <c r="S213" s="67"/>
      <c r="T213" s="67"/>
      <c r="U213" s="67"/>
    </row>
    <row r="214" spans="2:21" x14ac:dyDescent="0.3">
      <c r="B214" s="67" t="s">
        <v>76</v>
      </c>
      <c r="C214" s="1" t="s">
        <v>232</v>
      </c>
      <c r="D214" s="3">
        <v>1</v>
      </c>
      <c r="E214" s="3"/>
      <c r="F214" s="3"/>
      <c r="G214" s="6">
        <v>1</v>
      </c>
      <c r="H214" s="6">
        <v>1</v>
      </c>
      <c r="I214" s="6"/>
      <c r="J214" s="3" t="s">
        <v>78</v>
      </c>
      <c r="K214" s="3"/>
      <c r="L214" s="3"/>
      <c r="M214" s="3"/>
      <c r="N214" s="3"/>
      <c r="O214" s="3"/>
      <c r="P214" s="3"/>
      <c r="Q214" s="67"/>
      <c r="R214" s="67"/>
      <c r="S214" s="67"/>
      <c r="T214" s="67"/>
      <c r="U214" s="67"/>
    </row>
    <row r="215" spans="2:21" x14ac:dyDescent="0.3">
      <c r="B215" s="67" t="s">
        <v>79</v>
      </c>
      <c r="C215" s="1"/>
      <c r="D215" s="3">
        <f>SUM(D208:D214)</f>
        <v>6</v>
      </c>
      <c r="E215" s="3">
        <f>SUM(E208:E214)</f>
        <v>5</v>
      </c>
      <c r="F215" s="3">
        <f>SUM(F208:F214)</f>
        <v>1</v>
      </c>
      <c r="G215" s="3">
        <f t="shared" ref="G215:H215" si="19">SUM(G208:G214)</f>
        <v>6</v>
      </c>
      <c r="H215" s="3">
        <f t="shared" si="19"/>
        <v>6</v>
      </c>
      <c r="I215" s="6"/>
      <c r="J215" s="3">
        <f>SUM(D215:I215)</f>
        <v>24</v>
      </c>
      <c r="K215" s="3"/>
      <c r="L215" s="3"/>
      <c r="M215" s="3"/>
      <c r="N215" s="3"/>
      <c r="O215" s="3"/>
      <c r="P215" s="3"/>
      <c r="Q215" s="67"/>
      <c r="R215" s="67"/>
      <c r="S215" s="67"/>
      <c r="T215" s="67"/>
      <c r="U215" s="67"/>
    </row>
    <row r="216" spans="2:21" x14ac:dyDescent="0.3">
      <c r="B216" s="67"/>
      <c r="C216" s="1"/>
      <c r="D216" s="24"/>
      <c r="E216" s="24"/>
      <c r="F216" s="67"/>
      <c r="G216" s="67"/>
      <c r="H216" s="67"/>
      <c r="I216" s="68"/>
      <c r="J216" s="24"/>
      <c r="K216" s="24"/>
      <c r="L216" s="24"/>
      <c r="M216" s="24"/>
      <c r="N216" s="24"/>
      <c r="O216" s="24"/>
      <c r="P216" s="3"/>
      <c r="Q216" s="67"/>
      <c r="R216" s="67"/>
      <c r="S216" s="67"/>
      <c r="T216" s="67"/>
      <c r="U216" s="67"/>
    </row>
    <row r="217" spans="2:21" x14ac:dyDescent="0.3">
      <c r="B217" s="24" t="s">
        <v>233</v>
      </c>
      <c r="C217" s="25"/>
      <c r="D217" s="69" t="s">
        <v>403</v>
      </c>
      <c r="E217" s="69" t="s">
        <v>429</v>
      </c>
      <c r="F217" s="69" t="s">
        <v>430</v>
      </c>
      <c r="G217" s="69" t="s">
        <v>406</v>
      </c>
      <c r="H217" s="69" t="s">
        <v>407</v>
      </c>
      <c r="I217" s="69"/>
      <c r="J217" s="24"/>
      <c r="K217" s="24"/>
      <c r="L217" s="24"/>
      <c r="M217" s="24"/>
      <c r="N217" s="24"/>
      <c r="O217" s="24"/>
      <c r="P217" s="26"/>
      <c r="Q217" s="24"/>
      <c r="R217" s="24"/>
      <c r="S217" s="24"/>
      <c r="T217" s="24"/>
      <c r="U217" s="24"/>
    </row>
    <row r="218" spans="2:21" x14ac:dyDescent="0.3">
      <c r="B218" s="67" t="s">
        <v>81</v>
      </c>
      <c r="C218" s="1" t="s">
        <v>234</v>
      </c>
      <c r="D218" s="3">
        <v>1</v>
      </c>
      <c r="E218" s="3">
        <v>1</v>
      </c>
      <c r="F218" s="3"/>
      <c r="G218" s="3">
        <v>1</v>
      </c>
      <c r="H218" s="3">
        <v>1</v>
      </c>
      <c r="I218" s="6"/>
      <c r="J218" s="3"/>
      <c r="K218" s="3"/>
      <c r="L218" s="3"/>
      <c r="M218" s="3"/>
      <c r="N218" s="3"/>
      <c r="O218" s="3"/>
      <c r="P218" s="3"/>
      <c r="Q218" s="67"/>
      <c r="R218" s="67"/>
      <c r="S218" s="67"/>
      <c r="T218" s="67"/>
      <c r="U218" s="67"/>
    </row>
    <row r="219" spans="2:21" x14ac:dyDescent="0.3">
      <c r="B219" s="67" t="s">
        <v>235</v>
      </c>
      <c r="C219" s="1" t="s">
        <v>236</v>
      </c>
      <c r="D219" s="3">
        <v>1</v>
      </c>
      <c r="E219" s="3">
        <v>1</v>
      </c>
      <c r="F219" s="3"/>
      <c r="G219" s="3">
        <v>1</v>
      </c>
      <c r="H219" s="3">
        <v>1</v>
      </c>
      <c r="I219" s="6"/>
      <c r="J219" s="3"/>
      <c r="K219" s="3"/>
      <c r="L219" s="3"/>
      <c r="M219" s="3"/>
      <c r="N219" s="3"/>
      <c r="O219" s="3"/>
      <c r="P219" s="3"/>
      <c r="Q219" s="67"/>
      <c r="R219" s="67"/>
      <c r="S219" s="67"/>
      <c r="T219" s="67"/>
      <c r="U219" s="67"/>
    </row>
    <row r="220" spans="2:21" x14ac:dyDescent="0.3">
      <c r="B220" s="67" t="s">
        <v>237</v>
      </c>
      <c r="C220" s="1" t="s">
        <v>238</v>
      </c>
      <c r="D220" s="3">
        <v>1</v>
      </c>
      <c r="E220" s="3">
        <v>1</v>
      </c>
      <c r="F220" s="3"/>
      <c r="G220" s="3">
        <v>1</v>
      </c>
      <c r="H220" s="3">
        <v>1</v>
      </c>
      <c r="I220" s="6"/>
      <c r="J220" s="3"/>
      <c r="K220" s="3"/>
      <c r="L220" s="3"/>
      <c r="M220" s="3"/>
      <c r="N220" s="3"/>
      <c r="O220" s="3"/>
      <c r="P220" s="3"/>
      <c r="Q220" s="67"/>
      <c r="R220" s="67"/>
      <c r="S220" s="67"/>
      <c r="T220" s="67"/>
      <c r="U220" s="67"/>
    </row>
    <row r="221" spans="2:21" x14ac:dyDescent="0.3">
      <c r="B221" s="67" t="s">
        <v>69</v>
      </c>
      <c r="C221" s="1" t="s">
        <v>239</v>
      </c>
      <c r="D221" s="3">
        <v>1</v>
      </c>
      <c r="E221" s="3">
        <v>1</v>
      </c>
      <c r="F221" s="3"/>
      <c r="G221" s="3">
        <v>1</v>
      </c>
      <c r="H221" s="3">
        <v>1</v>
      </c>
      <c r="I221" s="6"/>
      <c r="J221" s="3"/>
      <c r="K221" s="3"/>
      <c r="L221" s="3"/>
      <c r="M221" s="3"/>
      <c r="N221" s="3"/>
      <c r="O221" s="3"/>
      <c r="P221" s="3"/>
      <c r="Q221" s="67"/>
      <c r="R221" s="67"/>
      <c r="S221" s="67"/>
      <c r="T221" s="67"/>
      <c r="U221" s="67"/>
    </row>
    <row r="222" spans="2:21" x14ac:dyDescent="0.3">
      <c r="B222" s="67" t="s">
        <v>72</v>
      </c>
      <c r="C222" s="1" t="s">
        <v>240</v>
      </c>
      <c r="D222" s="3">
        <v>1</v>
      </c>
      <c r="E222" s="3">
        <v>1</v>
      </c>
      <c r="F222" s="3"/>
      <c r="G222" s="3">
        <v>1</v>
      </c>
      <c r="H222" s="3">
        <v>1</v>
      </c>
      <c r="I222" s="6"/>
      <c r="J222" s="3"/>
      <c r="K222" s="3"/>
      <c r="L222" s="3"/>
      <c r="M222" s="3"/>
      <c r="N222" s="3"/>
      <c r="O222" s="3"/>
      <c r="P222" s="3"/>
      <c r="Q222" s="67"/>
      <c r="R222" s="67"/>
      <c r="S222" s="67"/>
      <c r="T222" s="67"/>
      <c r="U222" s="67"/>
    </row>
    <row r="223" spans="2:21" x14ac:dyDescent="0.3">
      <c r="B223" s="67" t="s">
        <v>74</v>
      </c>
      <c r="C223" s="1" t="s">
        <v>241</v>
      </c>
      <c r="D223" s="3"/>
      <c r="E223" s="3"/>
      <c r="F223" s="3">
        <v>1</v>
      </c>
      <c r="G223" s="3"/>
      <c r="H223" s="3"/>
      <c r="I223" s="45"/>
      <c r="J223" s="43"/>
      <c r="K223" s="43"/>
      <c r="L223" s="43"/>
      <c r="M223" s="3"/>
      <c r="N223" s="3"/>
      <c r="O223" s="3"/>
      <c r="P223" s="3"/>
      <c r="Q223" s="67"/>
      <c r="R223" s="67"/>
      <c r="S223" s="67"/>
      <c r="T223" s="67"/>
      <c r="U223" s="67"/>
    </row>
    <row r="224" spans="2:21" x14ac:dyDescent="0.3">
      <c r="B224" s="67" t="s">
        <v>242</v>
      </c>
      <c r="C224" s="1" t="s">
        <v>243</v>
      </c>
      <c r="D224" s="3">
        <v>1</v>
      </c>
      <c r="E224" s="3"/>
      <c r="F224" s="3"/>
      <c r="G224" s="6">
        <v>1</v>
      </c>
      <c r="H224" s="6">
        <v>1</v>
      </c>
      <c r="I224" s="6"/>
      <c r="J224" s="3" t="s">
        <v>78</v>
      </c>
      <c r="K224" s="3"/>
      <c r="L224" s="3"/>
      <c r="M224" s="3"/>
      <c r="N224" s="3"/>
      <c r="O224" s="3"/>
      <c r="P224" s="3"/>
      <c r="Q224" s="67"/>
      <c r="R224" s="67"/>
      <c r="S224" s="67"/>
      <c r="T224" s="67"/>
      <c r="U224" s="67"/>
    </row>
    <row r="225" spans="2:21" x14ac:dyDescent="0.3">
      <c r="B225" s="67" t="s">
        <v>79</v>
      </c>
      <c r="C225" s="1"/>
      <c r="D225" s="3">
        <f>SUM(D218:D224)</f>
        <v>6</v>
      </c>
      <c r="E225" s="3">
        <f>SUM(E218:E224)</f>
        <v>5</v>
      </c>
      <c r="F225" s="3">
        <f>SUM(F218:F224)</f>
        <v>1</v>
      </c>
      <c r="G225" s="3">
        <f t="shared" ref="G225:H225" si="20">SUM(G218:G224)</f>
        <v>6</v>
      </c>
      <c r="H225" s="3">
        <f t="shared" si="20"/>
        <v>6</v>
      </c>
      <c r="I225" s="6"/>
      <c r="J225" s="3">
        <f>SUM(D225:I225)</f>
        <v>24</v>
      </c>
      <c r="K225" s="3"/>
      <c r="L225" s="3"/>
      <c r="M225" s="3"/>
      <c r="N225" s="3"/>
      <c r="O225" s="3"/>
      <c r="P225" s="3"/>
      <c r="Q225" s="67"/>
      <c r="R225" s="67"/>
      <c r="S225" s="67"/>
      <c r="T225" s="67"/>
      <c r="U225" s="67"/>
    </row>
    <row r="226" spans="2:21" x14ac:dyDescent="0.3">
      <c r="B226" s="67"/>
      <c r="C226" s="1"/>
      <c r="D226" s="67"/>
      <c r="E226" s="67"/>
      <c r="F226" s="67"/>
      <c r="G226" s="67"/>
      <c r="H226" s="67"/>
      <c r="I226" s="68"/>
      <c r="J226" s="67"/>
      <c r="K226" s="67"/>
      <c r="L226" s="67"/>
      <c r="M226" s="67"/>
      <c r="N226" s="67"/>
      <c r="O226" s="67"/>
      <c r="P226" s="3"/>
      <c r="Q226" s="67"/>
      <c r="R226" s="67"/>
      <c r="S226" s="67"/>
      <c r="T226" s="67"/>
      <c r="U226" s="67"/>
    </row>
    <row r="227" spans="2:21" x14ac:dyDescent="0.3">
      <c r="B227" s="69" t="s">
        <v>244</v>
      </c>
      <c r="C227" s="4"/>
      <c r="D227" s="69" t="s">
        <v>403</v>
      </c>
      <c r="E227" s="69" t="s">
        <v>429</v>
      </c>
      <c r="F227" s="69" t="s">
        <v>430</v>
      </c>
      <c r="G227" s="69" t="s">
        <v>406</v>
      </c>
      <c r="H227" s="69" t="s">
        <v>407</v>
      </c>
      <c r="I227" s="69"/>
      <c r="J227" s="69"/>
      <c r="K227" s="69"/>
      <c r="L227" s="69"/>
      <c r="M227" s="69"/>
      <c r="N227" s="69"/>
      <c r="O227" s="69"/>
      <c r="P227" s="5"/>
      <c r="Q227" s="69"/>
      <c r="R227" s="69"/>
      <c r="S227" s="69"/>
      <c r="T227" s="69"/>
      <c r="U227" s="69"/>
    </row>
    <row r="228" spans="2:21" x14ac:dyDescent="0.3">
      <c r="B228" s="67" t="s">
        <v>81</v>
      </c>
      <c r="C228" s="1" t="s">
        <v>245</v>
      </c>
      <c r="D228" s="3">
        <v>1</v>
      </c>
      <c r="E228" s="3">
        <v>1</v>
      </c>
      <c r="F228" s="3"/>
      <c r="G228" s="6">
        <v>1</v>
      </c>
      <c r="H228" s="6">
        <v>1</v>
      </c>
      <c r="I228" s="6"/>
      <c r="J228" s="3"/>
      <c r="K228" s="3"/>
      <c r="L228" s="3"/>
      <c r="M228" s="3"/>
      <c r="N228" s="3"/>
      <c r="O228" s="3"/>
      <c r="P228" s="3"/>
      <c r="Q228" s="67"/>
      <c r="R228" s="67"/>
      <c r="S228" s="67"/>
      <c r="T228" s="67"/>
      <c r="U228" s="67"/>
    </row>
    <row r="229" spans="2:21" x14ac:dyDescent="0.3">
      <c r="B229" s="67" t="s">
        <v>235</v>
      </c>
      <c r="C229" s="1" t="s">
        <v>246</v>
      </c>
      <c r="D229" s="3">
        <v>1</v>
      </c>
      <c r="E229" s="3">
        <v>1</v>
      </c>
      <c r="F229" s="3"/>
      <c r="G229" s="6">
        <v>1</v>
      </c>
      <c r="H229" s="6">
        <v>1</v>
      </c>
      <c r="I229" s="6"/>
      <c r="J229" s="3"/>
      <c r="K229" s="3"/>
      <c r="L229" s="3"/>
      <c r="M229" s="3"/>
      <c r="N229" s="3"/>
      <c r="O229" s="3"/>
      <c r="P229" s="3"/>
      <c r="Q229" s="67"/>
      <c r="R229" s="67"/>
      <c r="S229" s="67"/>
      <c r="T229" s="67"/>
      <c r="U229" s="67"/>
    </row>
    <row r="230" spans="2:21" x14ac:dyDescent="0.3">
      <c r="B230" s="67" t="s">
        <v>237</v>
      </c>
      <c r="C230" s="1" t="s">
        <v>247</v>
      </c>
      <c r="D230" s="3">
        <v>1</v>
      </c>
      <c r="E230" s="3">
        <v>1</v>
      </c>
      <c r="F230" s="3"/>
      <c r="G230" s="6">
        <v>1</v>
      </c>
      <c r="H230" s="6">
        <v>1</v>
      </c>
      <c r="I230" s="6"/>
      <c r="J230" s="3"/>
      <c r="K230" s="3"/>
      <c r="L230" s="3"/>
      <c r="M230" s="3"/>
      <c r="N230" s="3"/>
      <c r="O230" s="3"/>
      <c r="P230" s="3"/>
      <c r="Q230" s="67"/>
      <c r="R230" s="67"/>
      <c r="S230" s="67"/>
      <c r="T230" s="67"/>
      <c r="U230" s="67"/>
    </row>
    <row r="231" spans="2:21" x14ac:dyDescent="0.3">
      <c r="B231" s="67" t="s">
        <v>69</v>
      </c>
      <c r="C231" s="1" t="s">
        <v>248</v>
      </c>
      <c r="D231" s="3">
        <v>1</v>
      </c>
      <c r="E231" s="3">
        <v>1</v>
      </c>
      <c r="F231" s="3"/>
      <c r="G231" s="6">
        <v>1</v>
      </c>
      <c r="H231" s="6">
        <v>1</v>
      </c>
      <c r="I231" s="6"/>
      <c r="J231" s="3"/>
      <c r="K231" s="3"/>
      <c r="L231" s="3"/>
      <c r="M231" s="3"/>
      <c r="N231" s="3"/>
      <c r="O231" s="3"/>
      <c r="P231" s="3"/>
      <c r="Q231" s="67"/>
      <c r="R231" s="67"/>
      <c r="S231" s="67"/>
      <c r="T231" s="67"/>
      <c r="U231" s="67"/>
    </row>
    <row r="232" spans="2:21" x14ac:dyDescent="0.3">
      <c r="B232" s="67" t="s">
        <v>72</v>
      </c>
      <c r="C232" s="1" t="s">
        <v>249</v>
      </c>
      <c r="D232" s="3">
        <v>1</v>
      </c>
      <c r="E232" s="3">
        <v>1</v>
      </c>
      <c r="F232" s="3"/>
      <c r="G232" s="6">
        <v>1</v>
      </c>
      <c r="H232" s="6">
        <v>1</v>
      </c>
      <c r="I232" s="6"/>
      <c r="J232" s="3"/>
      <c r="K232" s="3"/>
      <c r="L232" s="3"/>
      <c r="M232" s="3"/>
      <c r="N232" s="3"/>
      <c r="O232" s="3"/>
      <c r="P232" s="3"/>
      <c r="Q232" s="67"/>
      <c r="R232" s="67"/>
      <c r="S232" s="67"/>
      <c r="T232" s="67"/>
      <c r="U232" s="67"/>
    </row>
    <row r="233" spans="2:21" x14ac:dyDescent="0.3">
      <c r="B233" s="67" t="s">
        <v>74</v>
      </c>
      <c r="C233" s="1" t="s">
        <v>250</v>
      </c>
      <c r="D233" s="3"/>
      <c r="E233" s="3"/>
      <c r="F233" s="3">
        <v>1</v>
      </c>
      <c r="G233" s="6"/>
      <c r="H233" s="6"/>
      <c r="I233" s="45"/>
      <c r="J233" s="43"/>
      <c r="K233" s="43"/>
      <c r="L233" s="43"/>
      <c r="M233" s="3"/>
      <c r="N233" s="3"/>
      <c r="O233" s="3"/>
      <c r="P233" s="3"/>
      <c r="Q233" s="67"/>
      <c r="R233" s="67"/>
      <c r="S233" s="67"/>
      <c r="T233" s="67"/>
      <c r="U233" s="67"/>
    </row>
    <row r="234" spans="2:21" x14ac:dyDescent="0.3">
      <c r="B234" s="67" t="s">
        <v>242</v>
      </c>
      <c r="C234" s="1" t="s">
        <v>251</v>
      </c>
      <c r="D234" s="3">
        <v>1</v>
      </c>
      <c r="E234" s="3"/>
      <c r="F234" s="3"/>
      <c r="G234" s="6">
        <v>1</v>
      </c>
      <c r="H234" s="6">
        <v>1</v>
      </c>
      <c r="I234" s="6"/>
      <c r="J234" s="3" t="s">
        <v>78</v>
      </c>
      <c r="K234" s="3"/>
      <c r="L234" s="3"/>
      <c r="M234" s="3"/>
      <c r="N234" s="3"/>
      <c r="O234" s="3"/>
      <c r="P234" s="3"/>
      <c r="Q234" s="67"/>
      <c r="R234" s="67"/>
      <c r="S234" s="67"/>
      <c r="T234" s="67"/>
      <c r="U234" s="67"/>
    </row>
    <row r="235" spans="2:21" x14ac:dyDescent="0.3">
      <c r="B235" s="67" t="s">
        <v>79</v>
      </c>
      <c r="C235" s="1"/>
      <c r="D235" s="3">
        <f>SUM(D228:D234)</f>
        <v>6</v>
      </c>
      <c r="E235" s="3">
        <f>SUM(E228:E234)</f>
        <v>5</v>
      </c>
      <c r="F235" s="3">
        <f>SUM(F228:F234)</f>
        <v>1</v>
      </c>
      <c r="G235" s="3">
        <f t="shared" ref="G235:H235" si="21">SUM(G228:G234)</f>
        <v>6</v>
      </c>
      <c r="H235" s="3">
        <f t="shared" si="21"/>
        <v>6</v>
      </c>
      <c r="I235" s="6"/>
      <c r="J235" s="3">
        <f>SUM(D235:I235)</f>
        <v>24</v>
      </c>
      <c r="K235" s="3"/>
      <c r="L235" s="3"/>
      <c r="M235" s="3"/>
      <c r="N235" s="3"/>
      <c r="O235" s="3"/>
      <c r="P235" s="3"/>
      <c r="Q235" s="67"/>
      <c r="R235" s="67"/>
      <c r="S235" s="67"/>
      <c r="T235" s="67"/>
      <c r="U235" s="67"/>
    </row>
    <row r="236" spans="2:21" x14ac:dyDescent="0.3">
      <c r="B236" s="67"/>
      <c r="C236" s="1"/>
      <c r="D236" s="67"/>
      <c r="E236" s="67"/>
      <c r="F236" s="67"/>
      <c r="G236" s="67"/>
      <c r="H236" s="67"/>
      <c r="I236" s="68"/>
      <c r="J236" s="67"/>
      <c r="K236" s="67"/>
      <c r="L236" s="67"/>
      <c r="M236" s="67"/>
      <c r="N236" s="67"/>
      <c r="O236" s="67"/>
      <c r="P236" s="3"/>
      <c r="Q236" s="67"/>
      <c r="R236" s="67"/>
      <c r="S236" s="67"/>
      <c r="T236" s="67"/>
      <c r="U236" s="67"/>
    </row>
    <row r="237" spans="2:21" x14ac:dyDescent="0.3">
      <c r="B237" s="69" t="s">
        <v>252</v>
      </c>
      <c r="C237" s="4"/>
      <c r="D237" s="69" t="s">
        <v>403</v>
      </c>
      <c r="E237" s="69" t="s">
        <v>429</v>
      </c>
      <c r="F237" s="69" t="s">
        <v>430</v>
      </c>
      <c r="G237" s="69" t="s">
        <v>406</v>
      </c>
      <c r="H237" s="69" t="s">
        <v>407</v>
      </c>
      <c r="I237" s="69"/>
      <c r="J237" s="69"/>
      <c r="K237" s="69"/>
      <c r="L237" s="69"/>
      <c r="M237" s="69"/>
      <c r="N237" s="69"/>
      <c r="O237" s="69"/>
      <c r="P237" s="5"/>
      <c r="Q237" s="69"/>
      <c r="R237" s="69"/>
      <c r="S237" s="69"/>
      <c r="T237" s="69"/>
      <c r="U237" s="69"/>
    </row>
    <row r="238" spans="2:21" x14ac:dyDescent="0.3">
      <c r="B238" s="67" t="s">
        <v>81</v>
      </c>
      <c r="C238" s="1" t="s">
        <v>253</v>
      </c>
      <c r="D238" s="3">
        <v>1</v>
      </c>
      <c r="E238" s="3">
        <v>1</v>
      </c>
      <c r="F238" s="3"/>
      <c r="G238" s="6">
        <v>1</v>
      </c>
      <c r="H238" s="6">
        <v>1</v>
      </c>
      <c r="I238" s="6"/>
      <c r="J238" s="3"/>
      <c r="K238" s="3"/>
      <c r="L238" s="3"/>
      <c r="M238" s="3"/>
      <c r="N238" s="3"/>
      <c r="O238" s="3"/>
      <c r="P238" s="3"/>
      <c r="Q238" s="67"/>
      <c r="R238" s="67"/>
      <c r="S238" s="67"/>
      <c r="T238" s="67"/>
      <c r="U238" s="67"/>
    </row>
    <row r="239" spans="2:21" x14ac:dyDescent="0.3">
      <c r="B239" s="41" t="s">
        <v>235</v>
      </c>
      <c r="C239" s="42" t="s">
        <v>254</v>
      </c>
      <c r="D239" s="43">
        <v>1</v>
      </c>
      <c r="E239" s="43">
        <v>1</v>
      </c>
      <c r="F239" s="43"/>
      <c r="G239" s="45">
        <v>1</v>
      </c>
      <c r="H239" s="45">
        <v>1</v>
      </c>
      <c r="I239" s="6"/>
      <c r="J239" s="3"/>
      <c r="K239" s="3"/>
      <c r="L239" s="3"/>
      <c r="M239" s="43"/>
      <c r="N239" s="43"/>
      <c r="O239" s="43"/>
      <c r="P239" s="43"/>
      <c r="Q239" s="43"/>
      <c r="R239" s="41"/>
      <c r="S239" s="41"/>
      <c r="T239" s="41"/>
      <c r="U239" s="41"/>
    </row>
    <row r="240" spans="2:21" x14ac:dyDescent="0.3">
      <c r="B240" s="67" t="s">
        <v>237</v>
      </c>
      <c r="C240" s="1" t="s">
        <v>255</v>
      </c>
      <c r="D240" s="3">
        <v>1</v>
      </c>
      <c r="E240" s="3">
        <v>1</v>
      </c>
      <c r="F240" s="3"/>
      <c r="G240" s="6">
        <v>1</v>
      </c>
      <c r="H240" s="6">
        <v>1</v>
      </c>
      <c r="I240" s="6"/>
      <c r="J240" s="3"/>
      <c r="K240" s="3"/>
      <c r="L240" s="3"/>
      <c r="M240" s="3"/>
      <c r="N240" s="3"/>
      <c r="O240" s="3"/>
      <c r="P240" s="3"/>
      <c r="Q240" s="67"/>
      <c r="R240" s="67"/>
      <c r="S240" s="67"/>
      <c r="T240" s="67"/>
      <c r="U240" s="67"/>
    </row>
    <row r="241" spans="2:21" x14ac:dyDescent="0.3">
      <c r="B241" s="67" t="s">
        <v>69</v>
      </c>
      <c r="C241" s="1" t="s">
        <v>256</v>
      </c>
      <c r="D241" s="3">
        <v>1</v>
      </c>
      <c r="E241" s="3">
        <v>1</v>
      </c>
      <c r="F241" s="3"/>
      <c r="G241" s="6">
        <v>1</v>
      </c>
      <c r="H241" s="6">
        <v>1</v>
      </c>
      <c r="I241" s="6"/>
      <c r="J241" s="3"/>
      <c r="K241" s="3"/>
      <c r="L241" s="3"/>
      <c r="M241" s="3"/>
      <c r="N241" s="3"/>
      <c r="O241" s="3"/>
      <c r="P241" s="3"/>
      <c r="Q241" s="67"/>
      <c r="R241" s="67"/>
      <c r="S241" s="67"/>
      <c r="T241" s="67"/>
      <c r="U241" s="67"/>
    </row>
    <row r="242" spans="2:21" x14ac:dyDescent="0.3">
      <c r="B242" s="67" t="s">
        <v>72</v>
      </c>
      <c r="C242" s="1" t="s">
        <v>257</v>
      </c>
      <c r="D242" s="3">
        <v>1</v>
      </c>
      <c r="E242" s="3">
        <v>1</v>
      </c>
      <c r="F242" s="3"/>
      <c r="G242" s="6">
        <v>1</v>
      </c>
      <c r="H242" s="6">
        <v>1</v>
      </c>
      <c r="I242" s="6"/>
      <c r="J242" s="3"/>
      <c r="K242" s="3"/>
      <c r="L242" s="3"/>
      <c r="M242" s="3"/>
      <c r="N242" s="3"/>
      <c r="O242" s="3"/>
      <c r="P242" s="3"/>
      <c r="Q242" s="67"/>
      <c r="R242" s="67"/>
      <c r="S242" s="67"/>
      <c r="T242" s="67"/>
      <c r="U242" s="67"/>
    </row>
    <row r="243" spans="2:21" x14ac:dyDescent="0.3">
      <c r="B243" s="67" t="s">
        <v>74</v>
      </c>
      <c r="C243" s="1" t="s">
        <v>258</v>
      </c>
      <c r="D243" s="3"/>
      <c r="E243" s="3"/>
      <c r="F243" s="3">
        <v>1</v>
      </c>
      <c r="G243" s="6"/>
      <c r="H243" s="6"/>
      <c r="I243" s="45"/>
      <c r="J243" s="43"/>
      <c r="K243" s="43"/>
      <c r="L243" s="43"/>
      <c r="M243" s="3"/>
      <c r="N243" s="3"/>
      <c r="O243" s="3"/>
      <c r="P243" s="3"/>
      <c r="Q243" s="67"/>
      <c r="R243" s="67"/>
      <c r="S243" s="67"/>
      <c r="T243" s="67"/>
      <c r="U243" s="67"/>
    </row>
    <row r="244" spans="2:21" x14ac:dyDescent="0.3">
      <c r="B244" s="67" t="s">
        <v>242</v>
      </c>
      <c r="C244" s="1" t="s">
        <v>259</v>
      </c>
      <c r="D244" s="3">
        <v>1</v>
      </c>
      <c r="E244" s="3"/>
      <c r="F244" s="3"/>
      <c r="G244" s="6">
        <v>1</v>
      </c>
      <c r="H244" s="6">
        <v>1</v>
      </c>
      <c r="I244" s="6"/>
      <c r="J244" s="3" t="s">
        <v>78</v>
      </c>
      <c r="K244" s="3"/>
      <c r="L244" s="3"/>
      <c r="M244" s="3"/>
      <c r="N244" s="3"/>
      <c r="O244" s="3"/>
      <c r="P244" s="3"/>
      <c r="Q244" s="67"/>
      <c r="R244" s="67"/>
      <c r="S244" s="67"/>
      <c r="T244" s="67"/>
      <c r="U244" s="67"/>
    </row>
    <row r="245" spans="2:21" x14ac:dyDescent="0.3">
      <c r="B245" s="67" t="s">
        <v>79</v>
      </c>
      <c r="C245" s="1"/>
      <c r="D245" s="3">
        <f>SUM(D238:D244)</f>
        <v>6</v>
      </c>
      <c r="E245" s="3">
        <f>SUM(E238:E244)</f>
        <v>5</v>
      </c>
      <c r="F245" s="3">
        <f>SUM(F238:F244)</f>
        <v>1</v>
      </c>
      <c r="G245" s="3">
        <f t="shared" ref="G245:H245" si="22">SUM(G238:G244)</f>
        <v>6</v>
      </c>
      <c r="H245" s="3">
        <f t="shared" si="22"/>
        <v>6</v>
      </c>
      <c r="I245" s="6"/>
      <c r="J245" s="3">
        <f>SUM(D245:I245)</f>
        <v>24</v>
      </c>
      <c r="K245" s="3"/>
      <c r="L245" s="3"/>
      <c r="M245" s="3"/>
      <c r="N245" s="3"/>
      <c r="O245" s="3"/>
      <c r="P245" s="3"/>
      <c r="Q245" s="67"/>
      <c r="R245" s="67"/>
      <c r="S245" s="67"/>
      <c r="T245" s="67"/>
      <c r="U245" s="67"/>
    </row>
    <row r="246" spans="2:21" x14ac:dyDescent="0.3">
      <c r="B246" s="67"/>
      <c r="C246" s="1"/>
      <c r="D246" s="67"/>
      <c r="E246" s="67"/>
      <c r="F246" s="67"/>
      <c r="G246" s="67"/>
      <c r="H246" s="67"/>
      <c r="I246" s="68"/>
      <c r="J246" s="67"/>
      <c r="K246" s="67"/>
      <c r="L246" s="67"/>
      <c r="M246" s="67"/>
      <c r="N246" s="67"/>
      <c r="O246" s="67"/>
      <c r="P246" s="3"/>
      <c r="Q246" s="67"/>
      <c r="R246" s="67"/>
      <c r="S246" s="67"/>
      <c r="T246" s="67"/>
      <c r="U246" s="67"/>
    </row>
    <row r="247" spans="2:21" x14ac:dyDescent="0.3">
      <c r="B247" s="69" t="s">
        <v>260</v>
      </c>
      <c r="C247" s="4"/>
      <c r="D247" s="69" t="s">
        <v>403</v>
      </c>
      <c r="E247" s="69" t="s">
        <v>429</v>
      </c>
      <c r="F247" s="69" t="s">
        <v>430</v>
      </c>
      <c r="G247" s="69" t="s">
        <v>406</v>
      </c>
      <c r="H247" s="69" t="s">
        <v>407</v>
      </c>
      <c r="I247" s="69"/>
      <c r="J247" s="69"/>
      <c r="K247" s="69"/>
      <c r="L247" s="69"/>
      <c r="M247" s="69"/>
      <c r="N247" s="69"/>
      <c r="O247" s="69"/>
      <c r="P247" s="5"/>
      <c r="Q247" s="69"/>
      <c r="R247" s="69"/>
      <c r="S247" s="69"/>
      <c r="T247" s="69"/>
      <c r="U247" s="69"/>
    </row>
    <row r="248" spans="2:21" x14ac:dyDescent="0.3">
      <c r="B248" s="67" t="s">
        <v>81</v>
      </c>
      <c r="C248" s="1" t="s">
        <v>261</v>
      </c>
      <c r="D248" s="3">
        <v>1</v>
      </c>
      <c r="E248" s="3">
        <v>1</v>
      </c>
      <c r="F248" s="3"/>
      <c r="G248" s="6">
        <v>1</v>
      </c>
      <c r="H248" s="6">
        <v>1</v>
      </c>
      <c r="I248" s="6"/>
      <c r="J248" s="3"/>
      <c r="K248" s="3"/>
      <c r="L248" s="3"/>
      <c r="M248" s="3"/>
      <c r="N248" s="3"/>
      <c r="O248" s="3"/>
      <c r="P248" s="3"/>
      <c r="Q248" s="67"/>
      <c r="R248" s="67"/>
      <c r="S248" s="67"/>
      <c r="T248" s="67"/>
      <c r="U248" s="67"/>
    </row>
    <row r="249" spans="2:21" x14ac:dyDescent="0.3">
      <c r="B249" s="67" t="s">
        <v>235</v>
      </c>
      <c r="C249" s="1" t="s">
        <v>262</v>
      </c>
      <c r="D249" s="3">
        <v>1</v>
      </c>
      <c r="E249" s="3">
        <v>1</v>
      </c>
      <c r="F249" s="3"/>
      <c r="G249" s="6">
        <v>1</v>
      </c>
      <c r="H249" s="6">
        <v>1</v>
      </c>
      <c r="I249" s="6"/>
      <c r="J249" s="3"/>
      <c r="K249" s="3"/>
      <c r="L249" s="3"/>
      <c r="M249" s="3"/>
      <c r="N249" s="3"/>
      <c r="O249" s="3"/>
      <c r="P249" s="3"/>
      <c r="Q249" s="67"/>
      <c r="R249" s="67"/>
      <c r="S249" s="67"/>
      <c r="T249" s="67"/>
      <c r="U249" s="67"/>
    </row>
    <row r="250" spans="2:21" x14ac:dyDescent="0.3">
      <c r="B250" s="67" t="s">
        <v>237</v>
      </c>
      <c r="C250" s="1" t="s">
        <v>263</v>
      </c>
      <c r="D250" s="3">
        <v>1</v>
      </c>
      <c r="E250" s="3">
        <v>1</v>
      </c>
      <c r="F250" s="3"/>
      <c r="G250" s="6">
        <v>1</v>
      </c>
      <c r="H250" s="6">
        <v>1</v>
      </c>
      <c r="I250" s="6"/>
      <c r="J250" s="3"/>
      <c r="K250" s="3"/>
      <c r="L250" s="3"/>
      <c r="M250" s="3"/>
      <c r="N250" s="3"/>
      <c r="O250" s="3"/>
      <c r="P250" s="3"/>
      <c r="Q250" s="67"/>
      <c r="R250" s="67"/>
      <c r="S250" s="67"/>
      <c r="T250" s="67"/>
      <c r="U250" s="67"/>
    </row>
    <row r="251" spans="2:21" x14ac:dyDescent="0.3">
      <c r="B251" s="67" t="s">
        <v>69</v>
      </c>
      <c r="C251" s="1" t="s">
        <v>264</v>
      </c>
      <c r="D251" s="3">
        <v>1</v>
      </c>
      <c r="E251" s="3">
        <v>1</v>
      </c>
      <c r="F251" s="3"/>
      <c r="G251" s="6">
        <v>1</v>
      </c>
      <c r="H251" s="6">
        <v>1</v>
      </c>
      <c r="I251" s="6"/>
      <c r="J251" s="3"/>
      <c r="K251" s="3"/>
      <c r="L251" s="3"/>
      <c r="M251" s="3"/>
      <c r="N251" s="3"/>
      <c r="O251" s="3"/>
      <c r="P251" s="3"/>
      <c r="Q251" s="67"/>
      <c r="R251" s="67"/>
      <c r="S251" s="67"/>
      <c r="T251" s="67"/>
      <c r="U251" s="67"/>
    </row>
    <row r="252" spans="2:21" x14ac:dyDescent="0.3">
      <c r="B252" s="67" t="s">
        <v>72</v>
      </c>
      <c r="C252" s="1" t="s">
        <v>265</v>
      </c>
      <c r="D252" s="3">
        <v>1</v>
      </c>
      <c r="E252" s="3">
        <v>1</v>
      </c>
      <c r="F252" s="3"/>
      <c r="G252" s="6">
        <v>1</v>
      </c>
      <c r="H252" s="6">
        <v>1</v>
      </c>
      <c r="I252" s="6"/>
      <c r="J252" s="3"/>
      <c r="K252" s="3"/>
      <c r="L252" s="3"/>
      <c r="M252" s="3"/>
      <c r="N252" s="3"/>
      <c r="O252" s="3"/>
      <c r="P252" s="3"/>
      <c r="Q252" s="67"/>
      <c r="R252" s="67"/>
      <c r="S252" s="67"/>
      <c r="T252" s="67"/>
      <c r="U252" s="67"/>
    </row>
    <row r="253" spans="2:21" x14ac:dyDescent="0.3">
      <c r="B253" s="67" t="s">
        <v>74</v>
      </c>
      <c r="C253" s="1" t="s">
        <v>266</v>
      </c>
      <c r="D253" s="3"/>
      <c r="E253" s="3"/>
      <c r="F253" s="3">
        <v>1</v>
      </c>
      <c r="G253" s="6"/>
      <c r="H253" s="6"/>
      <c r="I253" s="45"/>
      <c r="J253" s="43"/>
      <c r="K253" s="43"/>
      <c r="L253" s="43"/>
      <c r="M253" s="3"/>
      <c r="N253" s="3"/>
      <c r="O253" s="3"/>
      <c r="P253" s="3"/>
      <c r="Q253" s="67"/>
      <c r="R253" s="67"/>
      <c r="S253" s="67"/>
      <c r="T253" s="67"/>
      <c r="U253" s="67"/>
    </row>
    <row r="254" spans="2:21" x14ac:dyDescent="0.3">
      <c r="B254" s="67" t="s">
        <v>242</v>
      </c>
      <c r="C254" s="1" t="s">
        <v>267</v>
      </c>
      <c r="D254" s="3">
        <v>1</v>
      </c>
      <c r="E254" s="3"/>
      <c r="F254" s="3"/>
      <c r="G254" s="6">
        <v>1</v>
      </c>
      <c r="H254" s="6">
        <v>1</v>
      </c>
      <c r="I254" s="6"/>
      <c r="J254" s="3" t="s">
        <v>78</v>
      </c>
      <c r="K254" s="3"/>
      <c r="L254" s="3"/>
      <c r="M254" s="3"/>
      <c r="N254" s="3"/>
      <c r="O254" s="3"/>
      <c r="P254" s="3"/>
      <c r="Q254" s="67"/>
      <c r="R254" s="67"/>
      <c r="S254" s="67"/>
      <c r="T254" s="67"/>
      <c r="U254" s="67"/>
    </row>
    <row r="255" spans="2:21" x14ac:dyDescent="0.3">
      <c r="B255" s="67" t="s">
        <v>79</v>
      </c>
      <c r="C255" s="1"/>
      <c r="D255" s="3">
        <f>SUM(D248:D254)</f>
        <v>6</v>
      </c>
      <c r="E255" s="3">
        <f>SUM(E248:E254)</f>
        <v>5</v>
      </c>
      <c r="F255" s="3">
        <f>SUM(F248:F254)</f>
        <v>1</v>
      </c>
      <c r="G255" s="3">
        <f t="shared" ref="G255:H255" si="23">SUM(G248:G254)</f>
        <v>6</v>
      </c>
      <c r="H255" s="3">
        <f t="shared" si="23"/>
        <v>6</v>
      </c>
      <c r="I255" s="6"/>
      <c r="J255" s="3">
        <f>SUM(D255:I255)</f>
        <v>24</v>
      </c>
      <c r="K255" s="3"/>
      <c r="L255" s="3"/>
      <c r="M255" s="3"/>
      <c r="N255" s="3"/>
      <c r="O255" s="3"/>
      <c r="P255" s="3"/>
      <c r="Q255" s="67"/>
      <c r="R255" s="67"/>
      <c r="S255" s="67"/>
      <c r="T255" s="67"/>
      <c r="U255" s="67"/>
    </row>
    <row r="256" spans="2:21" x14ac:dyDescent="0.3">
      <c r="B256" s="67"/>
      <c r="C256" s="1"/>
      <c r="D256" s="67"/>
      <c r="E256" s="67"/>
      <c r="F256" s="67"/>
      <c r="G256" s="67"/>
      <c r="H256" s="67"/>
      <c r="I256" s="68"/>
      <c r="J256" s="67"/>
      <c r="K256" s="67"/>
      <c r="L256" s="67"/>
      <c r="M256" s="67"/>
      <c r="N256" s="67"/>
      <c r="O256" s="67"/>
      <c r="P256" s="3"/>
      <c r="Q256" s="67"/>
      <c r="R256" s="67"/>
      <c r="S256" s="67"/>
      <c r="T256" s="67"/>
      <c r="U256" s="67"/>
    </row>
    <row r="257" spans="2:21" x14ac:dyDescent="0.3">
      <c r="B257" s="69" t="s">
        <v>268</v>
      </c>
      <c r="C257" s="4"/>
      <c r="D257" s="69" t="s">
        <v>403</v>
      </c>
      <c r="E257" s="69" t="s">
        <v>429</v>
      </c>
      <c r="F257" s="69" t="s">
        <v>430</v>
      </c>
      <c r="G257" s="69" t="s">
        <v>406</v>
      </c>
      <c r="H257" s="69" t="s">
        <v>407</v>
      </c>
      <c r="I257" s="69"/>
      <c r="J257" s="69"/>
      <c r="K257" s="69"/>
      <c r="L257" s="69"/>
      <c r="M257" s="69"/>
      <c r="N257" s="69"/>
      <c r="O257" s="69"/>
      <c r="P257" s="5"/>
      <c r="Q257" s="69"/>
      <c r="R257" s="69"/>
      <c r="S257" s="69"/>
      <c r="T257" s="69"/>
      <c r="U257" s="69"/>
    </row>
    <row r="258" spans="2:21" x14ac:dyDescent="0.3">
      <c r="B258" s="67" t="s">
        <v>81</v>
      </c>
      <c r="C258" s="1" t="s">
        <v>269</v>
      </c>
      <c r="D258" s="3">
        <v>1</v>
      </c>
      <c r="E258" s="3">
        <v>1</v>
      </c>
      <c r="F258" s="3"/>
      <c r="G258" s="6">
        <v>1</v>
      </c>
      <c r="H258" s="6">
        <v>1</v>
      </c>
      <c r="I258" s="6"/>
      <c r="J258" s="3"/>
      <c r="K258" s="3"/>
      <c r="L258" s="3"/>
      <c r="M258" s="3"/>
      <c r="N258" s="3"/>
      <c r="O258" s="3"/>
      <c r="P258" s="3"/>
      <c r="Q258" s="67"/>
      <c r="R258" s="67"/>
      <c r="S258" s="67"/>
      <c r="T258" s="67"/>
      <c r="U258" s="67"/>
    </row>
    <row r="259" spans="2:21" x14ac:dyDescent="0.3">
      <c r="B259" s="67" t="s">
        <v>235</v>
      </c>
      <c r="C259" s="1" t="s">
        <v>270</v>
      </c>
      <c r="D259" s="3">
        <v>1</v>
      </c>
      <c r="E259" s="3">
        <v>1</v>
      </c>
      <c r="F259" s="3"/>
      <c r="G259" s="6">
        <v>1</v>
      </c>
      <c r="H259" s="6">
        <v>1</v>
      </c>
      <c r="I259" s="6"/>
      <c r="J259" s="3"/>
      <c r="K259" s="3"/>
      <c r="L259" s="3"/>
      <c r="M259" s="3"/>
      <c r="N259" s="3"/>
      <c r="O259" s="3"/>
      <c r="P259" s="3"/>
      <c r="Q259" s="67"/>
      <c r="R259" s="67"/>
      <c r="S259" s="67"/>
      <c r="T259" s="67"/>
      <c r="U259" s="67"/>
    </row>
    <row r="260" spans="2:21" x14ac:dyDescent="0.3">
      <c r="B260" s="67" t="s">
        <v>237</v>
      </c>
      <c r="C260" s="1" t="s">
        <v>271</v>
      </c>
      <c r="D260" s="3">
        <v>1</v>
      </c>
      <c r="E260" s="3">
        <v>1</v>
      </c>
      <c r="F260" s="3"/>
      <c r="G260" s="6">
        <v>1</v>
      </c>
      <c r="H260" s="6">
        <v>1</v>
      </c>
      <c r="I260" s="6"/>
      <c r="J260" s="3"/>
      <c r="K260" s="3"/>
      <c r="L260" s="3"/>
      <c r="M260" s="3"/>
      <c r="N260" s="3"/>
      <c r="O260" s="3"/>
      <c r="P260" s="3"/>
      <c r="Q260" s="67"/>
      <c r="R260" s="67"/>
      <c r="S260" s="67"/>
      <c r="T260" s="67"/>
      <c r="U260" s="67"/>
    </row>
    <row r="261" spans="2:21" x14ac:dyDescent="0.3">
      <c r="B261" s="67" t="s">
        <v>69</v>
      </c>
      <c r="C261" s="1" t="s">
        <v>272</v>
      </c>
      <c r="D261" s="3">
        <v>1</v>
      </c>
      <c r="E261" s="3">
        <v>1</v>
      </c>
      <c r="F261" s="3"/>
      <c r="G261" s="6">
        <v>1</v>
      </c>
      <c r="H261" s="6">
        <v>1</v>
      </c>
      <c r="I261" s="6"/>
      <c r="J261" s="3"/>
      <c r="K261" s="3"/>
      <c r="L261" s="3"/>
      <c r="M261" s="3"/>
      <c r="N261" s="3"/>
      <c r="O261" s="3"/>
      <c r="P261" s="3"/>
      <c r="Q261" s="67"/>
      <c r="R261" s="67"/>
      <c r="S261" s="67"/>
      <c r="T261" s="67"/>
      <c r="U261" s="67"/>
    </row>
    <row r="262" spans="2:21" x14ac:dyDescent="0.3">
      <c r="B262" s="67" t="s">
        <v>72</v>
      </c>
      <c r="C262" s="1" t="s">
        <v>273</v>
      </c>
      <c r="D262" s="3">
        <v>1</v>
      </c>
      <c r="E262" s="3">
        <v>1</v>
      </c>
      <c r="F262" s="3"/>
      <c r="G262" s="6">
        <v>1</v>
      </c>
      <c r="H262" s="6">
        <v>1</v>
      </c>
      <c r="I262" s="6"/>
      <c r="J262" s="3"/>
      <c r="K262" s="3"/>
      <c r="L262" s="3"/>
      <c r="M262" s="3"/>
      <c r="N262" s="3"/>
      <c r="O262" s="3"/>
      <c r="P262" s="3"/>
      <c r="Q262" s="67"/>
      <c r="R262" s="67"/>
      <c r="S262" s="67"/>
      <c r="T262" s="67"/>
      <c r="U262" s="67"/>
    </row>
    <row r="263" spans="2:21" x14ac:dyDescent="0.3">
      <c r="B263" s="67" t="s">
        <v>74</v>
      </c>
      <c r="C263" s="1" t="s">
        <v>274</v>
      </c>
      <c r="D263" s="3"/>
      <c r="E263" s="3"/>
      <c r="F263" s="3">
        <v>1</v>
      </c>
      <c r="G263" s="6"/>
      <c r="H263" s="6"/>
      <c r="I263" s="45"/>
      <c r="J263" s="43"/>
      <c r="K263" s="43"/>
      <c r="L263" s="43"/>
      <c r="M263" s="3"/>
      <c r="N263" s="3"/>
      <c r="O263" s="3"/>
      <c r="P263" s="3"/>
      <c r="Q263" s="67"/>
      <c r="R263" s="67"/>
      <c r="S263" s="67"/>
      <c r="T263" s="67"/>
      <c r="U263" s="67"/>
    </row>
    <row r="264" spans="2:21" x14ac:dyDescent="0.3">
      <c r="B264" s="67" t="s">
        <v>242</v>
      </c>
      <c r="C264" s="1" t="s">
        <v>275</v>
      </c>
      <c r="D264" s="3">
        <v>1</v>
      </c>
      <c r="E264" s="3"/>
      <c r="F264" s="3"/>
      <c r="G264" s="6">
        <v>1</v>
      </c>
      <c r="H264" s="6">
        <v>1</v>
      </c>
      <c r="I264" s="6"/>
      <c r="J264" s="3" t="s">
        <v>78</v>
      </c>
      <c r="K264" s="3"/>
      <c r="L264" s="3"/>
      <c r="M264" s="3"/>
      <c r="N264" s="3"/>
      <c r="O264" s="3"/>
      <c r="P264" s="3"/>
      <c r="Q264" s="67"/>
      <c r="R264" s="67"/>
      <c r="S264" s="67"/>
      <c r="T264" s="67"/>
      <c r="U264" s="67"/>
    </row>
    <row r="265" spans="2:21" x14ac:dyDescent="0.3">
      <c r="B265" s="67" t="s">
        <v>79</v>
      </c>
      <c r="C265" s="1"/>
      <c r="D265" s="3">
        <f>SUM(D258:D264)</f>
        <v>6</v>
      </c>
      <c r="E265" s="3">
        <f>SUM(E258:E264)</f>
        <v>5</v>
      </c>
      <c r="F265" s="3">
        <f>SUM(F258:F264)</f>
        <v>1</v>
      </c>
      <c r="G265" s="3">
        <f t="shared" ref="G265:H265" si="24">SUM(G258:G264)</f>
        <v>6</v>
      </c>
      <c r="H265" s="3">
        <f t="shared" si="24"/>
        <v>6</v>
      </c>
      <c r="I265" s="6"/>
      <c r="J265" s="3">
        <f>SUM(D265:I265)</f>
        <v>24</v>
      </c>
      <c r="K265" s="3"/>
      <c r="L265" s="3"/>
      <c r="M265" s="3"/>
      <c r="N265" s="3"/>
      <c r="O265" s="3"/>
      <c r="P265" s="3"/>
      <c r="Q265" s="67"/>
      <c r="R265" s="67"/>
      <c r="S265" s="67"/>
      <c r="T265" s="67"/>
      <c r="U265" s="67"/>
    </row>
    <row r="266" spans="2:21" x14ac:dyDescent="0.3">
      <c r="B266" s="67"/>
      <c r="C266" s="1"/>
      <c r="D266" s="67"/>
      <c r="E266" s="67"/>
      <c r="F266" s="67"/>
      <c r="G266" s="67"/>
      <c r="H266" s="67"/>
      <c r="I266" s="68"/>
      <c r="J266" s="67"/>
      <c r="K266" s="67"/>
      <c r="L266" s="67"/>
      <c r="M266" s="67"/>
      <c r="N266" s="67"/>
      <c r="O266" s="67"/>
      <c r="P266" s="3"/>
      <c r="Q266" s="67"/>
      <c r="R266" s="67"/>
      <c r="S266" s="67"/>
      <c r="T266" s="67"/>
      <c r="U266" s="67"/>
    </row>
    <row r="267" spans="2:21" x14ac:dyDescent="0.3">
      <c r="B267" s="69" t="s">
        <v>276</v>
      </c>
      <c r="C267" s="4"/>
      <c r="D267" s="69" t="s">
        <v>403</v>
      </c>
      <c r="E267" s="69" t="s">
        <v>429</v>
      </c>
      <c r="F267" s="69" t="s">
        <v>430</v>
      </c>
      <c r="G267" s="69" t="s">
        <v>406</v>
      </c>
      <c r="H267" s="69" t="s">
        <v>407</v>
      </c>
      <c r="I267" s="69"/>
      <c r="J267" s="69"/>
      <c r="K267" s="69"/>
      <c r="L267" s="69"/>
      <c r="M267" s="69"/>
      <c r="N267" s="69"/>
      <c r="O267" s="69"/>
      <c r="P267" s="5"/>
      <c r="Q267" s="69"/>
      <c r="R267" s="69"/>
      <c r="S267" s="69"/>
      <c r="T267" s="69"/>
      <c r="U267" s="69"/>
    </row>
    <row r="268" spans="2:21" x14ac:dyDescent="0.3">
      <c r="B268" s="67" t="s">
        <v>81</v>
      </c>
      <c r="C268" s="1" t="s">
        <v>277</v>
      </c>
      <c r="D268" s="3">
        <v>1</v>
      </c>
      <c r="E268" s="3">
        <v>1</v>
      </c>
      <c r="F268" s="3"/>
      <c r="G268" s="3">
        <v>1</v>
      </c>
      <c r="H268" s="3">
        <v>1</v>
      </c>
      <c r="I268" s="6"/>
      <c r="J268" s="3"/>
      <c r="K268" s="3"/>
      <c r="L268" s="3"/>
      <c r="M268" s="3"/>
      <c r="N268" s="3"/>
      <c r="O268" s="3"/>
      <c r="P268" s="3"/>
      <c r="Q268" s="67"/>
      <c r="R268" s="67"/>
      <c r="S268" s="67"/>
      <c r="T268" s="67"/>
      <c r="U268" s="67"/>
    </row>
    <row r="269" spans="2:21" x14ac:dyDescent="0.3">
      <c r="B269" s="67" t="s">
        <v>235</v>
      </c>
      <c r="C269" s="1" t="s">
        <v>278</v>
      </c>
      <c r="D269" s="3">
        <v>1</v>
      </c>
      <c r="E269" s="3">
        <v>1</v>
      </c>
      <c r="F269" s="3"/>
      <c r="G269" s="3">
        <v>1</v>
      </c>
      <c r="H269" s="3">
        <v>1</v>
      </c>
      <c r="I269" s="6"/>
      <c r="J269" s="3"/>
      <c r="K269" s="3"/>
      <c r="L269" s="3"/>
      <c r="M269" s="3"/>
      <c r="N269" s="3"/>
      <c r="O269" s="3"/>
      <c r="P269" s="3"/>
      <c r="Q269" s="67"/>
      <c r="R269" s="67"/>
      <c r="S269" s="67"/>
      <c r="T269" s="67"/>
      <c r="U269" s="67"/>
    </row>
    <row r="270" spans="2:21" x14ac:dyDescent="0.3">
      <c r="B270" s="67" t="s">
        <v>237</v>
      </c>
      <c r="C270" s="1" t="s">
        <v>279</v>
      </c>
      <c r="D270" s="3">
        <v>1</v>
      </c>
      <c r="E270" s="3">
        <v>1</v>
      </c>
      <c r="F270" s="3"/>
      <c r="G270" s="3">
        <v>1</v>
      </c>
      <c r="H270" s="3">
        <v>1</v>
      </c>
      <c r="I270" s="6"/>
      <c r="J270" s="3"/>
      <c r="K270" s="3"/>
      <c r="L270" s="3"/>
      <c r="M270" s="3"/>
      <c r="N270" s="3"/>
      <c r="O270" s="3"/>
      <c r="P270" s="3"/>
      <c r="Q270" s="67"/>
      <c r="R270" s="67"/>
      <c r="S270" s="67"/>
      <c r="T270" s="67"/>
      <c r="U270" s="67"/>
    </row>
    <row r="271" spans="2:21" x14ac:dyDescent="0.3">
      <c r="B271" s="67" t="s">
        <v>69</v>
      </c>
      <c r="C271" s="1" t="s">
        <v>280</v>
      </c>
      <c r="D271" s="3">
        <v>1</v>
      </c>
      <c r="E271" s="3">
        <v>1</v>
      </c>
      <c r="F271" s="3"/>
      <c r="G271" s="3">
        <v>1</v>
      </c>
      <c r="H271" s="3">
        <v>1</v>
      </c>
      <c r="I271" s="6"/>
      <c r="J271" s="3"/>
      <c r="K271" s="3"/>
      <c r="L271" s="3"/>
      <c r="M271" s="3"/>
      <c r="N271" s="3"/>
      <c r="O271" s="3"/>
      <c r="P271" s="3"/>
      <c r="Q271" s="67"/>
      <c r="R271" s="67"/>
      <c r="S271" s="67"/>
      <c r="T271" s="67"/>
      <c r="U271" s="67"/>
    </row>
    <row r="272" spans="2:21" x14ac:dyDescent="0.3">
      <c r="B272" s="67" t="s">
        <v>72</v>
      </c>
      <c r="C272" s="1" t="s">
        <v>281</v>
      </c>
      <c r="D272" s="3">
        <v>1</v>
      </c>
      <c r="E272" s="3">
        <v>1</v>
      </c>
      <c r="F272" s="3"/>
      <c r="G272" s="3">
        <v>1</v>
      </c>
      <c r="H272" s="3">
        <v>1</v>
      </c>
      <c r="I272" s="6"/>
      <c r="J272" s="3"/>
      <c r="K272" s="3"/>
      <c r="L272" s="3"/>
      <c r="M272" s="3"/>
      <c r="N272" s="3"/>
      <c r="O272" s="3"/>
      <c r="P272" s="3"/>
      <c r="Q272" s="67"/>
      <c r="R272" s="67"/>
      <c r="S272" s="67"/>
      <c r="T272" s="67"/>
      <c r="U272" s="67"/>
    </row>
    <row r="273" spans="2:21" x14ac:dyDescent="0.3">
      <c r="B273" s="67" t="s">
        <v>74</v>
      </c>
      <c r="C273" s="1" t="s">
        <v>282</v>
      </c>
      <c r="D273" s="3"/>
      <c r="E273" s="3"/>
      <c r="F273" s="3">
        <v>1</v>
      </c>
      <c r="G273" s="3"/>
      <c r="H273" s="3"/>
      <c r="I273" s="45"/>
      <c r="J273" s="43"/>
      <c r="K273" s="43"/>
      <c r="L273" s="43"/>
      <c r="M273" s="3"/>
      <c r="N273" s="3"/>
      <c r="O273" s="3"/>
      <c r="P273" s="3"/>
      <c r="Q273" s="67"/>
      <c r="R273" s="67"/>
      <c r="S273" s="67"/>
      <c r="T273" s="67"/>
      <c r="U273" s="67"/>
    </row>
    <row r="274" spans="2:21" x14ac:dyDescent="0.3">
      <c r="B274" s="67" t="s">
        <v>242</v>
      </c>
      <c r="C274" s="1" t="s">
        <v>283</v>
      </c>
      <c r="D274" s="3">
        <v>1</v>
      </c>
      <c r="E274" s="3"/>
      <c r="F274" s="3"/>
      <c r="G274" s="6">
        <v>1</v>
      </c>
      <c r="H274" s="6">
        <v>1</v>
      </c>
      <c r="I274" s="6"/>
      <c r="J274" s="3" t="s">
        <v>78</v>
      </c>
      <c r="K274" s="3"/>
      <c r="L274" s="3"/>
      <c r="M274" s="3"/>
      <c r="N274" s="3"/>
      <c r="O274" s="3"/>
      <c r="P274" s="3"/>
      <c r="Q274" s="67"/>
      <c r="R274" s="67"/>
      <c r="S274" s="67"/>
      <c r="T274" s="67"/>
      <c r="U274" s="67"/>
    </row>
    <row r="275" spans="2:21" x14ac:dyDescent="0.3">
      <c r="B275" s="67" t="s">
        <v>79</v>
      </c>
      <c r="C275" s="1"/>
      <c r="D275" s="3">
        <f>SUM(D268:D274)</f>
        <v>6</v>
      </c>
      <c r="E275" s="3">
        <f>SUM(E268:E274)</f>
        <v>5</v>
      </c>
      <c r="F275" s="3">
        <f>SUM(F268:F274)</f>
        <v>1</v>
      </c>
      <c r="G275" s="3">
        <f t="shared" ref="G275:H275" si="25">SUM(G268:G274)</f>
        <v>6</v>
      </c>
      <c r="H275" s="3">
        <f t="shared" si="25"/>
        <v>6</v>
      </c>
      <c r="I275" s="6"/>
      <c r="J275" s="3">
        <f>SUM(D275:I275)</f>
        <v>24</v>
      </c>
      <c r="K275" s="3"/>
      <c r="L275" s="3"/>
      <c r="M275" s="3"/>
      <c r="N275" s="3"/>
      <c r="O275" s="3"/>
      <c r="P275" s="3"/>
      <c r="Q275" s="67"/>
      <c r="R275" s="67"/>
      <c r="S275" s="67"/>
      <c r="T275" s="67"/>
      <c r="U275" s="67"/>
    </row>
    <row r="276" spans="2:21" x14ac:dyDescent="0.3">
      <c r="B276" s="67"/>
      <c r="C276" s="1"/>
      <c r="D276" s="67"/>
      <c r="E276" s="67"/>
      <c r="F276" s="67"/>
      <c r="G276" s="67"/>
      <c r="H276" s="67"/>
      <c r="I276" s="68"/>
      <c r="J276" s="67"/>
      <c r="K276" s="67"/>
      <c r="L276" s="67"/>
      <c r="M276" s="67"/>
      <c r="N276" s="67"/>
      <c r="O276" s="67"/>
      <c r="P276" s="3"/>
      <c r="Q276" s="67"/>
      <c r="R276" s="67"/>
      <c r="S276" s="67"/>
      <c r="T276" s="67"/>
      <c r="U276" s="67"/>
    </row>
    <row r="277" spans="2:21" x14ac:dyDescent="0.3">
      <c r="B277" s="69" t="s">
        <v>284</v>
      </c>
      <c r="C277" s="4"/>
      <c r="D277" s="69" t="s">
        <v>403</v>
      </c>
      <c r="E277" s="69" t="s">
        <v>429</v>
      </c>
      <c r="F277" s="69" t="s">
        <v>430</v>
      </c>
      <c r="G277" s="69" t="s">
        <v>406</v>
      </c>
      <c r="H277" s="69" t="s">
        <v>407</v>
      </c>
      <c r="I277" s="69"/>
      <c r="J277" s="24"/>
      <c r="K277" s="24"/>
      <c r="L277" s="24"/>
      <c r="M277" s="24"/>
      <c r="N277" s="24"/>
      <c r="O277" s="24"/>
      <c r="P277" s="5"/>
      <c r="Q277" s="69"/>
      <c r="R277" s="69"/>
      <c r="S277" s="69"/>
      <c r="T277" s="69"/>
      <c r="U277" s="69"/>
    </row>
    <row r="278" spans="2:21" x14ac:dyDescent="0.3">
      <c r="B278" s="67" t="s">
        <v>81</v>
      </c>
      <c r="C278" s="1" t="s">
        <v>285</v>
      </c>
      <c r="D278" s="3">
        <v>1</v>
      </c>
      <c r="E278" s="3">
        <v>1</v>
      </c>
      <c r="F278" s="3"/>
      <c r="G278" s="6">
        <v>1</v>
      </c>
      <c r="H278" s="6">
        <v>1</v>
      </c>
      <c r="I278" s="6"/>
      <c r="J278" s="3"/>
      <c r="K278" s="3"/>
      <c r="L278" s="3"/>
      <c r="M278" s="3"/>
      <c r="N278" s="3"/>
      <c r="O278" s="3"/>
      <c r="P278" s="3"/>
      <c r="Q278" s="67"/>
      <c r="R278" s="67"/>
      <c r="S278" s="67"/>
      <c r="T278" s="67"/>
      <c r="U278" s="67"/>
    </row>
    <row r="279" spans="2:21" x14ac:dyDescent="0.3">
      <c r="B279" s="67" t="s">
        <v>235</v>
      </c>
      <c r="C279" s="1" t="s">
        <v>286</v>
      </c>
      <c r="D279" s="3">
        <v>1</v>
      </c>
      <c r="E279" s="3">
        <v>1</v>
      </c>
      <c r="F279" s="3"/>
      <c r="G279" s="6">
        <v>1</v>
      </c>
      <c r="H279" s="6">
        <v>1</v>
      </c>
      <c r="I279" s="6"/>
      <c r="J279" s="3"/>
      <c r="K279" s="3"/>
      <c r="L279" s="3"/>
      <c r="M279" s="3"/>
      <c r="N279" s="3"/>
      <c r="O279" s="3"/>
      <c r="P279" s="3"/>
      <c r="Q279" s="67"/>
      <c r="R279" s="67"/>
      <c r="S279" s="67"/>
      <c r="T279" s="67"/>
      <c r="U279" s="67"/>
    </row>
    <row r="280" spans="2:21" x14ac:dyDescent="0.3">
      <c r="B280" s="67" t="s">
        <v>237</v>
      </c>
      <c r="C280" s="1" t="s">
        <v>287</v>
      </c>
      <c r="D280" s="3">
        <v>1</v>
      </c>
      <c r="E280" s="3">
        <v>1</v>
      </c>
      <c r="F280" s="3"/>
      <c r="G280" s="6">
        <v>1</v>
      </c>
      <c r="H280" s="6">
        <v>1</v>
      </c>
      <c r="I280" s="6"/>
      <c r="J280" s="3"/>
      <c r="K280" s="3"/>
      <c r="L280" s="3"/>
      <c r="M280" s="3"/>
      <c r="N280" s="3"/>
      <c r="O280" s="3"/>
      <c r="P280" s="3"/>
      <c r="Q280" s="67"/>
      <c r="R280" s="67"/>
      <c r="S280" s="67"/>
      <c r="T280" s="67"/>
      <c r="U280" s="67"/>
    </row>
    <row r="281" spans="2:21" x14ac:dyDescent="0.3">
      <c r="B281" s="41" t="s">
        <v>69</v>
      </c>
      <c r="C281" s="42" t="s">
        <v>288</v>
      </c>
      <c r="D281" s="43">
        <v>1</v>
      </c>
      <c r="E281" s="43">
        <v>1</v>
      </c>
      <c r="F281" s="43"/>
      <c r="G281" s="45">
        <v>1</v>
      </c>
      <c r="H281" s="45">
        <v>1</v>
      </c>
      <c r="I281" s="6"/>
      <c r="J281" s="3"/>
      <c r="K281" s="3"/>
      <c r="L281" s="3"/>
      <c r="M281" s="43"/>
      <c r="N281" s="43"/>
      <c r="O281" s="43"/>
      <c r="P281" s="43"/>
      <c r="Q281" s="43"/>
      <c r="R281" s="41"/>
      <c r="S281" s="41"/>
      <c r="T281" s="41"/>
      <c r="U281" s="67"/>
    </row>
    <row r="282" spans="2:21" x14ac:dyDescent="0.3">
      <c r="B282" s="67" t="s">
        <v>72</v>
      </c>
      <c r="C282" s="1" t="s">
        <v>289</v>
      </c>
      <c r="D282" s="3">
        <v>1</v>
      </c>
      <c r="E282" s="3">
        <v>1</v>
      </c>
      <c r="F282" s="3"/>
      <c r="G282" s="6">
        <v>1</v>
      </c>
      <c r="H282" s="6">
        <v>1</v>
      </c>
      <c r="I282" s="6"/>
      <c r="J282" s="3"/>
      <c r="K282" s="3"/>
      <c r="L282" s="3"/>
      <c r="M282" s="3"/>
      <c r="N282" s="3"/>
      <c r="O282" s="3"/>
      <c r="P282" s="3"/>
      <c r="Q282" s="67"/>
      <c r="R282" s="67"/>
      <c r="S282" s="67"/>
      <c r="T282" s="67"/>
      <c r="U282" s="67"/>
    </row>
    <row r="283" spans="2:21" x14ac:dyDescent="0.3">
      <c r="B283" s="67" t="s">
        <v>74</v>
      </c>
      <c r="C283" s="1" t="s">
        <v>290</v>
      </c>
      <c r="D283" s="3"/>
      <c r="E283" s="3"/>
      <c r="F283" s="3">
        <v>1</v>
      </c>
      <c r="G283" s="6"/>
      <c r="H283" s="6"/>
      <c r="I283" s="45"/>
      <c r="J283" s="43"/>
      <c r="K283" s="43"/>
      <c r="L283" s="43"/>
      <c r="M283" s="3"/>
      <c r="N283" s="3"/>
      <c r="O283" s="3"/>
      <c r="P283" s="3"/>
      <c r="Q283" s="67"/>
      <c r="R283" s="67"/>
      <c r="S283" s="67"/>
      <c r="T283" s="67"/>
      <c r="U283" s="67"/>
    </row>
    <row r="284" spans="2:21" x14ac:dyDescent="0.3">
      <c r="B284" s="67" t="s">
        <v>242</v>
      </c>
      <c r="C284" s="1" t="s">
        <v>291</v>
      </c>
      <c r="D284" s="3">
        <v>1</v>
      </c>
      <c r="E284" s="3"/>
      <c r="F284" s="3"/>
      <c r="G284" s="6">
        <v>1</v>
      </c>
      <c r="H284" s="6">
        <v>1</v>
      </c>
      <c r="I284" s="6"/>
      <c r="J284" s="3" t="s">
        <v>78</v>
      </c>
      <c r="K284" s="3"/>
      <c r="L284" s="3"/>
      <c r="M284" s="3"/>
      <c r="N284" s="3"/>
      <c r="O284" s="3"/>
      <c r="P284" s="3"/>
      <c r="Q284" s="67"/>
      <c r="R284" s="67"/>
      <c r="S284" s="67"/>
      <c r="T284" s="67"/>
      <c r="U284" s="67"/>
    </row>
    <row r="285" spans="2:21" x14ac:dyDescent="0.3">
      <c r="B285" s="67" t="s">
        <v>79</v>
      </c>
      <c r="C285" s="1"/>
      <c r="D285" s="3">
        <f>SUM(D278:D284)</f>
        <v>6</v>
      </c>
      <c r="E285" s="3">
        <f>SUM(E278:E284)</f>
        <v>5</v>
      </c>
      <c r="F285" s="3">
        <f>SUM(F278:F284)</f>
        <v>1</v>
      </c>
      <c r="G285" s="3">
        <f t="shared" ref="G285:H285" si="26">SUM(G278:G284)</f>
        <v>6</v>
      </c>
      <c r="H285" s="3">
        <f t="shared" si="26"/>
        <v>6</v>
      </c>
      <c r="I285" s="6"/>
      <c r="J285" s="3">
        <f>SUM(D285:I285)</f>
        <v>24</v>
      </c>
      <c r="K285" s="3"/>
      <c r="L285" s="3"/>
      <c r="M285" s="3"/>
      <c r="N285" s="3"/>
      <c r="O285" s="3"/>
      <c r="P285" s="3"/>
      <c r="Q285" s="67"/>
      <c r="R285" s="67"/>
      <c r="S285" s="67"/>
      <c r="T285" s="67"/>
      <c r="U285" s="67"/>
    </row>
    <row r="286" spans="2:21" x14ac:dyDescent="0.3">
      <c r="B286" s="67"/>
      <c r="C286" s="1"/>
      <c r="D286" s="67"/>
      <c r="E286" s="67"/>
      <c r="F286" s="67"/>
      <c r="G286" s="67"/>
      <c r="H286" s="67"/>
      <c r="I286" s="68"/>
      <c r="J286" s="67"/>
      <c r="K286" s="67"/>
      <c r="L286" s="67"/>
      <c r="M286" s="67"/>
      <c r="N286" s="67"/>
      <c r="O286" s="67"/>
      <c r="P286" s="3"/>
      <c r="Q286" s="67"/>
      <c r="R286" s="67"/>
      <c r="S286" s="67"/>
      <c r="T286" s="67"/>
      <c r="U286" s="67"/>
    </row>
    <row r="287" spans="2:21" x14ac:dyDescent="0.3">
      <c r="B287" s="69" t="s">
        <v>292</v>
      </c>
      <c r="C287" s="4"/>
      <c r="D287" s="69" t="s">
        <v>403</v>
      </c>
      <c r="E287" s="69" t="s">
        <v>429</v>
      </c>
      <c r="F287" s="69" t="s">
        <v>430</v>
      </c>
      <c r="G287" s="69" t="s">
        <v>406</v>
      </c>
      <c r="H287" s="69" t="s">
        <v>407</v>
      </c>
      <c r="I287" s="69"/>
      <c r="J287" s="69"/>
      <c r="K287" s="69"/>
      <c r="L287" s="69"/>
      <c r="M287" s="69"/>
      <c r="N287" s="69"/>
      <c r="O287" s="69"/>
      <c r="P287" s="5"/>
      <c r="Q287" s="69"/>
      <c r="R287" s="69"/>
      <c r="S287" s="69"/>
      <c r="T287" s="69"/>
      <c r="U287" s="69"/>
    </row>
    <row r="288" spans="2:21" x14ac:dyDescent="0.3">
      <c r="B288" s="67" t="s">
        <v>81</v>
      </c>
      <c r="C288" s="1" t="s">
        <v>293</v>
      </c>
      <c r="D288" s="3">
        <v>1</v>
      </c>
      <c r="E288" s="3">
        <v>1</v>
      </c>
      <c r="F288" s="3"/>
      <c r="G288" s="3">
        <v>1</v>
      </c>
      <c r="H288" s="3">
        <v>1</v>
      </c>
      <c r="I288" s="6"/>
      <c r="J288" s="3"/>
      <c r="K288" s="3"/>
      <c r="L288" s="3"/>
      <c r="M288" s="3"/>
      <c r="N288" s="3"/>
      <c r="O288" s="3"/>
      <c r="P288" s="3"/>
      <c r="Q288" s="67"/>
      <c r="R288" s="67"/>
      <c r="S288" s="67"/>
      <c r="T288" s="67"/>
      <c r="U288" s="67"/>
    </row>
    <row r="289" spans="2:21" x14ac:dyDescent="0.3">
      <c r="B289" s="67" t="s">
        <v>235</v>
      </c>
      <c r="C289" s="1" t="s">
        <v>294</v>
      </c>
      <c r="D289" s="3">
        <v>1</v>
      </c>
      <c r="E289" s="3">
        <v>1</v>
      </c>
      <c r="F289" s="3"/>
      <c r="G289" s="3">
        <v>1</v>
      </c>
      <c r="H289" s="3">
        <v>1</v>
      </c>
      <c r="I289" s="6"/>
      <c r="J289" s="3"/>
      <c r="K289" s="3"/>
      <c r="L289" s="3"/>
      <c r="M289" s="3"/>
      <c r="N289" s="3"/>
      <c r="O289" s="3"/>
      <c r="P289" s="3"/>
      <c r="Q289" s="67"/>
      <c r="R289" s="67"/>
      <c r="S289" s="67"/>
      <c r="T289" s="67"/>
      <c r="U289" s="67"/>
    </row>
    <row r="290" spans="2:21" x14ac:dyDescent="0.3">
      <c r="B290" s="67" t="s">
        <v>237</v>
      </c>
      <c r="C290" s="1" t="s">
        <v>295</v>
      </c>
      <c r="D290" s="3">
        <v>1</v>
      </c>
      <c r="E290" s="3">
        <v>1</v>
      </c>
      <c r="F290" s="3"/>
      <c r="G290" s="3">
        <v>1</v>
      </c>
      <c r="H290" s="3">
        <v>1</v>
      </c>
      <c r="I290" s="6"/>
      <c r="J290" s="3"/>
      <c r="K290" s="3"/>
      <c r="L290" s="3"/>
      <c r="M290" s="3"/>
      <c r="N290" s="3"/>
      <c r="O290" s="3"/>
      <c r="P290" s="3"/>
      <c r="Q290" s="67"/>
      <c r="R290" s="67"/>
      <c r="S290" s="67"/>
      <c r="T290" s="67"/>
      <c r="U290" s="67"/>
    </row>
    <row r="291" spans="2:21" x14ac:dyDescent="0.3">
      <c r="B291" s="67" t="s">
        <v>69</v>
      </c>
      <c r="C291" s="1" t="s">
        <v>296</v>
      </c>
      <c r="D291" s="3">
        <v>1</v>
      </c>
      <c r="E291" s="3">
        <v>1</v>
      </c>
      <c r="F291" s="3"/>
      <c r="G291" s="3">
        <v>1</v>
      </c>
      <c r="H291" s="3">
        <v>1</v>
      </c>
      <c r="I291" s="6"/>
      <c r="J291" s="3"/>
      <c r="K291" s="3"/>
      <c r="L291" s="3"/>
      <c r="M291" s="3"/>
      <c r="N291" s="3"/>
      <c r="O291" s="3"/>
      <c r="P291" s="3"/>
      <c r="Q291" s="67"/>
      <c r="R291" s="67"/>
      <c r="S291" s="67"/>
      <c r="T291" s="67"/>
      <c r="U291" s="67"/>
    </row>
    <row r="292" spans="2:21" x14ac:dyDescent="0.3">
      <c r="B292" s="67" t="s">
        <v>72</v>
      </c>
      <c r="C292" s="1" t="s">
        <v>297</v>
      </c>
      <c r="D292" s="3">
        <v>1</v>
      </c>
      <c r="E292" s="3">
        <v>1</v>
      </c>
      <c r="F292" s="3"/>
      <c r="G292" s="3">
        <v>1</v>
      </c>
      <c r="H292" s="3">
        <v>1</v>
      </c>
      <c r="I292" s="6"/>
      <c r="J292" s="3"/>
      <c r="K292" s="3"/>
      <c r="L292" s="3"/>
      <c r="M292" s="3"/>
      <c r="N292" s="3"/>
      <c r="O292" s="3"/>
      <c r="P292" s="3"/>
      <c r="Q292" s="67"/>
      <c r="R292" s="67"/>
      <c r="S292" s="67"/>
      <c r="T292" s="67"/>
      <c r="U292" s="67"/>
    </row>
    <row r="293" spans="2:21" x14ac:dyDescent="0.3">
      <c r="B293" s="67" t="s">
        <v>74</v>
      </c>
      <c r="C293" s="1" t="s">
        <v>298</v>
      </c>
      <c r="D293" s="3"/>
      <c r="E293" s="3"/>
      <c r="F293" s="3">
        <v>1</v>
      </c>
      <c r="G293" s="3"/>
      <c r="H293" s="3"/>
      <c r="I293" s="45"/>
      <c r="J293" s="43"/>
      <c r="K293" s="43"/>
      <c r="L293" s="43"/>
      <c r="M293" s="3"/>
      <c r="N293" s="3"/>
      <c r="O293" s="3"/>
      <c r="P293" s="3"/>
      <c r="Q293" s="67"/>
      <c r="R293" s="67"/>
      <c r="S293" s="67"/>
      <c r="T293" s="67"/>
      <c r="U293" s="67"/>
    </row>
    <row r="294" spans="2:21" x14ac:dyDescent="0.3">
      <c r="B294" s="67" t="s">
        <v>242</v>
      </c>
      <c r="C294" s="1" t="s">
        <v>299</v>
      </c>
      <c r="D294" s="3">
        <v>1</v>
      </c>
      <c r="E294" s="3"/>
      <c r="F294" s="3"/>
      <c r="G294" s="3">
        <v>1</v>
      </c>
      <c r="H294" s="3">
        <v>1</v>
      </c>
      <c r="I294" s="6"/>
      <c r="J294" s="3" t="s">
        <v>78</v>
      </c>
      <c r="K294" s="3"/>
      <c r="L294" s="3"/>
      <c r="M294" s="3"/>
      <c r="N294" s="3"/>
      <c r="O294" s="3"/>
      <c r="P294" s="3"/>
      <c r="Q294" s="67"/>
      <c r="R294" s="67"/>
      <c r="S294" s="67"/>
      <c r="T294" s="67"/>
      <c r="U294" s="67"/>
    </row>
    <row r="295" spans="2:21" x14ac:dyDescent="0.3">
      <c r="B295" s="67" t="s">
        <v>79</v>
      </c>
      <c r="C295" s="1"/>
      <c r="D295" s="3">
        <f>SUM(D288:D294)</f>
        <v>6</v>
      </c>
      <c r="E295" s="3">
        <f>SUM(E288:E294)</f>
        <v>5</v>
      </c>
      <c r="F295" s="3">
        <f>SUM(F288:F294)</f>
        <v>1</v>
      </c>
      <c r="G295" s="3">
        <f t="shared" ref="G295:H295" si="27">SUM(G288:G294)</f>
        <v>6</v>
      </c>
      <c r="H295" s="3">
        <f t="shared" si="27"/>
        <v>6</v>
      </c>
      <c r="I295" s="6"/>
      <c r="J295" s="3">
        <f>SUM(D295:I295)</f>
        <v>24</v>
      </c>
      <c r="K295" s="3"/>
      <c r="L295" s="3"/>
      <c r="M295" s="3"/>
      <c r="N295" s="3"/>
      <c r="O295" s="3"/>
      <c r="P295" s="3"/>
      <c r="Q295" s="67"/>
      <c r="R295" s="67"/>
      <c r="S295" s="67"/>
      <c r="T295" s="67"/>
      <c r="U295" s="67"/>
    </row>
    <row r="296" spans="2:21" x14ac:dyDescent="0.3">
      <c r="B296" s="67"/>
      <c r="C296" s="1"/>
      <c r="D296" s="67"/>
      <c r="E296" s="67"/>
      <c r="F296" s="67"/>
      <c r="G296" s="67"/>
      <c r="H296" s="67"/>
      <c r="I296" s="68"/>
      <c r="J296" s="67"/>
      <c r="K296" s="67"/>
      <c r="L296" s="67"/>
      <c r="M296" s="67"/>
      <c r="N296" s="67"/>
      <c r="O296" s="67"/>
      <c r="P296" s="3"/>
      <c r="Q296" s="67"/>
      <c r="R296" s="67"/>
      <c r="S296" s="67"/>
      <c r="T296" s="67"/>
      <c r="U296" s="67"/>
    </row>
    <row r="297" spans="2:21" x14ac:dyDescent="0.3">
      <c r="B297" s="69" t="s">
        <v>300</v>
      </c>
      <c r="C297" s="4"/>
      <c r="D297" s="69" t="s">
        <v>403</v>
      </c>
      <c r="E297" s="69" t="s">
        <v>429</v>
      </c>
      <c r="F297" s="69" t="s">
        <v>430</v>
      </c>
      <c r="G297" s="69" t="s">
        <v>406</v>
      </c>
      <c r="H297" s="69" t="s">
        <v>407</v>
      </c>
      <c r="I297" s="69"/>
      <c r="J297" s="69"/>
      <c r="K297" s="69"/>
      <c r="L297" s="69"/>
      <c r="M297" s="69"/>
      <c r="N297" s="69"/>
      <c r="O297" s="69"/>
      <c r="P297" s="5"/>
      <c r="Q297" s="69"/>
      <c r="R297" s="69"/>
      <c r="S297" s="69"/>
      <c r="T297" s="69"/>
      <c r="U297" s="69"/>
    </row>
    <row r="298" spans="2:21" x14ac:dyDescent="0.3">
      <c r="B298" s="67" t="s">
        <v>81</v>
      </c>
      <c r="C298" s="1" t="s">
        <v>301</v>
      </c>
      <c r="D298" s="3">
        <v>1</v>
      </c>
      <c r="E298" s="3">
        <v>1</v>
      </c>
      <c r="F298" s="3"/>
      <c r="G298" s="6">
        <v>1</v>
      </c>
      <c r="H298" s="6">
        <v>1</v>
      </c>
      <c r="I298" s="6"/>
      <c r="J298" s="3"/>
      <c r="K298" s="3"/>
      <c r="L298" s="3"/>
      <c r="M298" s="3"/>
      <c r="N298" s="3"/>
      <c r="O298" s="3"/>
      <c r="P298" s="3"/>
      <c r="Q298" s="67"/>
      <c r="R298" s="67"/>
      <c r="S298" s="67"/>
      <c r="T298" s="67"/>
      <c r="U298" s="67"/>
    </row>
    <row r="299" spans="2:21" x14ac:dyDescent="0.3">
      <c r="B299" s="67" t="s">
        <v>235</v>
      </c>
      <c r="C299" s="1" t="s">
        <v>302</v>
      </c>
      <c r="D299" s="3">
        <v>1</v>
      </c>
      <c r="E299" s="3">
        <v>1</v>
      </c>
      <c r="F299" s="3"/>
      <c r="G299" s="6">
        <v>1</v>
      </c>
      <c r="H299" s="6">
        <v>1</v>
      </c>
      <c r="I299" s="6"/>
      <c r="J299" s="3"/>
      <c r="K299" s="3"/>
      <c r="L299" s="3"/>
      <c r="M299" s="3"/>
      <c r="N299" s="3"/>
      <c r="O299" s="3"/>
      <c r="P299" s="3"/>
      <c r="Q299" s="67"/>
      <c r="R299" s="67"/>
      <c r="S299" s="67"/>
      <c r="T299" s="67"/>
      <c r="U299" s="67"/>
    </row>
    <row r="300" spans="2:21" x14ac:dyDescent="0.3">
      <c r="B300" s="67" t="s">
        <v>237</v>
      </c>
      <c r="C300" s="1" t="s">
        <v>303</v>
      </c>
      <c r="D300" s="3">
        <v>1</v>
      </c>
      <c r="E300" s="3">
        <v>1</v>
      </c>
      <c r="F300" s="3"/>
      <c r="G300" s="6">
        <v>1</v>
      </c>
      <c r="H300" s="6">
        <v>1</v>
      </c>
      <c r="I300" s="6"/>
      <c r="J300" s="3"/>
      <c r="K300" s="3"/>
      <c r="L300" s="3"/>
      <c r="M300" s="3"/>
      <c r="N300" s="3"/>
      <c r="O300" s="3"/>
      <c r="P300" s="3"/>
      <c r="Q300" s="67"/>
      <c r="R300" s="67"/>
      <c r="S300" s="67"/>
      <c r="T300" s="67"/>
      <c r="U300" s="67"/>
    </row>
    <row r="301" spans="2:21" x14ac:dyDescent="0.3">
      <c r="B301" s="67" t="s">
        <v>69</v>
      </c>
      <c r="C301" s="1" t="s">
        <v>304</v>
      </c>
      <c r="D301" s="3">
        <v>1</v>
      </c>
      <c r="E301" s="3">
        <v>1</v>
      </c>
      <c r="F301" s="3"/>
      <c r="G301" s="6">
        <v>1</v>
      </c>
      <c r="H301" s="6">
        <v>1</v>
      </c>
      <c r="I301" s="6"/>
      <c r="J301" s="3"/>
      <c r="K301" s="3"/>
      <c r="L301" s="3"/>
      <c r="M301" s="3"/>
      <c r="N301" s="3"/>
      <c r="O301" s="3"/>
      <c r="P301" s="3"/>
      <c r="Q301" s="67"/>
      <c r="R301" s="67"/>
      <c r="S301" s="67"/>
      <c r="T301" s="67"/>
      <c r="U301" s="67"/>
    </row>
    <row r="302" spans="2:21" x14ac:dyDescent="0.3">
      <c r="B302" s="67" t="s">
        <v>72</v>
      </c>
      <c r="C302" s="1" t="s">
        <v>305</v>
      </c>
      <c r="D302" s="3">
        <v>1</v>
      </c>
      <c r="E302" s="3">
        <v>1</v>
      </c>
      <c r="F302" s="3"/>
      <c r="G302" s="6">
        <v>1</v>
      </c>
      <c r="H302" s="6">
        <v>1</v>
      </c>
      <c r="I302" s="6"/>
      <c r="J302" s="3"/>
      <c r="K302" s="3"/>
      <c r="L302" s="3"/>
      <c r="M302" s="3"/>
      <c r="N302" s="3"/>
      <c r="O302" s="3"/>
      <c r="P302" s="3"/>
      <c r="Q302" s="67"/>
      <c r="R302" s="67"/>
      <c r="S302" s="67"/>
      <c r="T302" s="67"/>
      <c r="U302" s="67"/>
    </row>
    <row r="303" spans="2:21" x14ac:dyDescent="0.3">
      <c r="B303" s="67" t="s">
        <v>74</v>
      </c>
      <c r="C303" s="1" t="s">
        <v>306</v>
      </c>
      <c r="D303" s="3"/>
      <c r="E303" s="3"/>
      <c r="F303" s="3">
        <v>1</v>
      </c>
      <c r="G303" s="6"/>
      <c r="H303" s="6"/>
      <c r="I303" s="45"/>
      <c r="J303" s="43"/>
      <c r="K303" s="43"/>
      <c r="L303" s="43"/>
      <c r="M303" s="3"/>
      <c r="N303" s="3"/>
      <c r="O303" s="3"/>
      <c r="P303" s="3"/>
      <c r="Q303" s="67"/>
      <c r="R303" s="67"/>
      <c r="S303" s="67"/>
      <c r="T303" s="67"/>
      <c r="U303" s="67"/>
    </row>
    <row r="304" spans="2:21" x14ac:dyDescent="0.3">
      <c r="B304" s="67" t="s">
        <v>242</v>
      </c>
      <c r="C304" s="1" t="s">
        <v>307</v>
      </c>
      <c r="D304" s="3">
        <v>1</v>
      </c>
      <c r="E304" s="3"/>
      <c r="F304" s="3"/>
      <c r="G304" s="6">
        <v>1</v>
      </c>
      <c r="H304" s="6">
        <v>1</v>
      </c>
      <c r="I304" s="6"/>
      <c r="J304" s="3" t="s">
        <v>78</v>
      </c>
      <c r="K304" s="3"/>
      <c r="L304" s="3"/>
      <c r="M304" s="3"/>
      <c r="N304" s="3"/>
      <c r="O304" s="3"/>
      <c r="P304" s="3"/>
      <c r="Q304" s="67"/>
      <c r="R304" s="67"/>
      <c r="S304" s="67"/>
      <c r="T304" s="67"/>
      <c r="U304" s="67"/>
    </row>
    <row r="305" spans="2:21" x14ac:dyDescent="0.3">
      <c r="B305" s="67" t="s">
        <v>79</v>
      </c>
      <c r="C305" s="1"/>
      <c r="D305" s="3">
        <f>SUM(D298:D304)</f>
        <v>6</v>
      </c>
      <c r="E305" s="3">
        <f>SUM(E298:E304)</f>
        <v>5</v>
      </c>
      <c r="F305" s="3">
        <f>SUM(F298:F304)</f>
        <v>1</v>
      </c>
      <c r="G305" s="3">
        <f t="shared" ref="G305:H305" si="28">SUM(G298:G304)</f>
        <v>6</v>
      </c>
      <c r="H305" s="3">
        <f t="shared" si="28"/>
        <v>6</v>
      </c>
      <c r="I305" s="6"/>
      <c r="J305" s="3">
        <f>SUM(D305:I305)</f>
        <v>24</v>
      </c>
      <c r="K305" s="3"/>
      <c r="L305" s="3"/>
      <c r="M305" s="3"/>
      <c r="N305" s="3"/>
      <c r="O305" s="3"/>
      <c r="P305" s="3"/>
      <c r="Q305" s="67"/>
      <c r="R305" s="67"/>
      <c r="S305" s="67"/>
      <c r="T305" s="67"/>
      <c r="U305" s="67"/>
    </row>
    <row r="306" spans="2:21" x14ac:dyDescent="0.3">
      <c r="B306" s="67"/>
      <c r="C306" s="1"/>
      <c r="D306" s="67"/>
      <c r="E306" s="67"/>
      <c r="F306" s="67"/>
      <c r="G306" s="67"/>
      <c r="H306" s="67"/>
      <c r="I306" s="68"/>
      <c r="J306" s="67"/>
      <c r="K306" s="67"/>
      <c r="L306" s="67"/>
      <c r="M306" s="67"/>
      <c r="N306" s="67"/>
      <c r="O306" s="67"/>
      <c r="P306" s="3"/>
      <c r="Q306" s="67"/>
      <c r="R306" s="67"/>
      <c r="S306" s="67"/>
      <c r="T306" s="67"/>
      <c r="U306" s="67"/>
    </row>
    <row r="307" spans="2:21" x14ac:dyDescent="0.3">
      <c r="B307" s="69" t="s">
        <v>308</v>
      </c>
      <c r="C307" s="4"/>
      <c r="D307" s="69" t="s">
        <v>403</v>
      </c>
      <c r="E307" s="69" t="s">
        <v>429</v>
      </c>
      <c r="F307" s="69" t="s">
        <v>430</v>
      </c>
      <c r="G307" s="69" t="s">
        <v>406</v>
      </c>
      <c r="H307" s="69" t="s">
        <v>407</v>
      </c>
      <c r="I307" s="69"/>
      <c r="J307" s="69"/>
      <c r="K307" s="69"/>
      <c r="L307" s="69"/>
      <c r="M307" s="69"/>
      <c r="N307" s="69"/>
      <c r="O307" s="69"/>
      <c r="P307" s="5"/>
      <c r="Q307" s="69"/>
      <c r="R307" s="69"/>
      <c r="S307" s="69"/>
      <c r="T307" s="69"/>
      <c r="U307" s="69"/>
    </row>
    <row r="308" spans="2:21" x14ac:dyDescent="0.3">
      <c r="B308" s="67" t="s">
        <v>81</v>
      </c>
      <c r="C308" s="1" t="s">
        <v>309</v>
      </c>
      <c r="D308" s="3">
        <v>1</v>
      </c>
      <c r="E308" s="3">
        <v>1</v>
      </c>
      <c r="F308" s="3"/>
      <c r="G308" s="6">
        <v>1</v>
      </c>
      <c r="H308" s="6">
        <v>1</v>
      </c>
      <c r="I308" s="6"/>
      <c r="J308" s="3"/>
      <c r="K308" s="3"/>
      <c r="L308" s="3"/>
      <c r="M308" s="3"/>
      <c r="N308" s="3"/>
      <c r="O308" s="3"/>
      <c r="P308" s="3"/>
      <c r="Q308" s="67"/>
      <c r="R308" s="67"/>
      <c r="S308" s="67"/>
      <c r="T308" s="67"/>
      <c r="U308" s="67"/>
    </row>
    <row r="309" spans="2:21" x14ac:dyDescent="0.3">
      <c r="B309" s="67" t="s">
        <v>235</v>
      </c>
      <c r="C309" s="1" t="s">
        <v>310</v>
      </c>
      <c r="D309" s="3">
        <v>1</v>
      </c>
      <c r="E309" s="3">
        <v>1</v>
      </c>
      <c r="F309" s="3"/>
      <c r="G309" s="6">
        <v>1</v>
      </c>
      <c r="H309" s="6">
        <v>1</v>
      </c>
      <c r="I309" s="6"/>
      <c r="J309" s="3"/>
      <c r="K309" s="3"/>
      <c r="L309" s="3"/>
      <c r="M309" s="3"/>
      <c r="N309" s="3"/>
      <c r="O309" s="3"/>
      <c r="P309" s="3"/>
      <c r="Q309" s="67"/>
      <c r="R309" s="67"/>
      <c r="S309" s="67"/>
      <c r="T309" s="67"/>
      <c r="U309" s="67"/>
    </row>
    <row r="310" spans="2:21" x14ac:dyDescent="0.3">
      <c r="B310" s="67" t="s">
        <v>237</v>
      </c>
      <c r="C310" s="1" t="s">
        <v>311</v>
      </c>
      <c r="D310" s="3">
        <v>1</v>
      </c>
      <c r="E310" s="3">
        <v>1</v>
      </c>
      <c r="F310" s="3"/>
      <c r="G310" s="6">
        <v>1</v>
      </c>
      <c r="H310" s="6">
        <v>1</v>
      </c>
      <c r="I310" s="6"/>
      <c r="J310" s="3"/>
      <c r="K310" s="3"/>
      <c r="L310" s="3"/>
      <c r="M310" s="3"/>
      <c r="N310" s="3"/>
      <c r="O310" s="3"/>
      <c r="P310" s="3"/>
      <c r="Q310" s="67"/>
      <c r="R310" s="67"/>
      <c r="S310" s="67"/>
      <c r="T310" s="67"/>
      <c r="U310" s="67"/>
    </row>
    <row r="311" spans="2:21" x14ac:dyDescent="0.3">
      <c r="B311" s="67" t="s">
        <v>69</v>
      </c>
      <c r="C311" s="1" t="s">
        <v>312</v>
      </c>
      <c r="D311" s="3">
        <v>1</v>
      </c>
      <c r="E311" s="3">
        <v>1</v>
      </c>
      <c r="F311" s="3"/>
      <c r="G311" s="6">
        <v>1</v>
      </c>
      <c r="H311" s="6">
        <v>1</v>
      </c>
      <c r="I311" s="6"/>
      <c r="J311" s="3"/>
      <c r="K311" s="3"/>
      <c r="L311" s="3"/>
      <c r="M311" s="3"/>
      <c r="N311" s="3"/>
      <c r="O311" s="3"/>
      <c r="P311" s="3"/>
      <c r="Q311" s="67"/>
      <c r="R311" s="67"/>
      <c r="S311" s="67"/>
      <c r="T311" s="67"/>
      <c r="U311" s="67"/>
    </row>
    <row r="312" spans="2:21" x14ac:dyDescent="0.3">
      <c r="B312" s="67" t="s">
        <v>72</v>
      </c>
      <c r="C312" s="1" t="s">
        <v>313</v>
      </c>
      <c r="D312" s="3">
        <v>1</v>
      </c>
      <c r="E312" s="3">
        <v>1</v>
      </c>
      <c r="F312" s="3"/>
      <c r="G312" s="6">
        <v>1</v>
      </c>
      <c r="H312" s="6">
        <v>1</v>
      </c>
      <c r="I312" s="6"/>
      <c r="J312" s="3"/>
      <c r="K312" s="3"/>
      <c r="L312" s="3"/>
      <c r="M312" s="3"/>
      <c r="N312" s="3"/>
      <c r="O312" s="3"/>
      <c r="P312" s="3"/>
      <c r="Q312" s="67"/>
      <c r="R312" s="67"/>
      <c r="S312" s="67"/>
      <c r="T312" s="67"/>
      <c r="U312" s="67"/>
    </row>
    <row r="313" spans="2:21" x14ac:dyDescent="0.3">
      <c r="B313" s="67" t="s">
        <v>74</v>
      </c>
      <c r="C313" s="1" t="s">
        <v>314</v>
      </c>
      <c r="D313" s="3"/>
      <c r="E313" s="3"/>
      <c r="F313" s="3">
        <v>1</v>
      </c>
      <c r="G313" s="6"/>
      <c r="H313" s="6"/>
      <c r="I313" s="45"/>
      <c r="J313" s="43"/>
      <c r="K313" s="43"/>
      <c r="L313" s="43"/>
      <c r="M313" s="3"/>
      <c r="N313" s="3"/>
      <c r="O313" s="3"/>
      <c r="P313" s="3"/>
      <c r="Q313" s="67"/>
      <c r="R313" s="67"/>
      <c r="S313" s="67"/>
      <c r="T313" s="67"/>
      <c r="U313" s="67"/>
    </row>
    <row r="314" spans="2:21" x14ac:dyDescent="0.3">
      <c r="B314" s="67" t="s">
        <v>242</v>
      </c>
      <c r="C314" s="1" t="s">
        <v>315</v>
      </c>
      <c r="D314" s="3">
        <v>1</v>
      </c>
      <c r="E314" s="3"/>
      <c r="F314" s="3"/>
      <c r="G314" s="6">
        <v>1</v>
      </c>
      <c r="H314" s="6">
        <v>1</v>
      </c>
      <c r="I314" s="6"/>
      <c r="J314" s="3" t="s">
        <v>78</v>
      </c>
      <c r="K314" s="3"/>
      <c r="L314" s="3"/>
      <c r="M314" s="3"/>
      <c r="N314" s="3"/>
      <c r="O314" s="3"/>
      <c r="P314" s="3"/>
      <c r="Q314" s="67"/>
      <c r="R314" s="67"/>
      <c r="S314" s="67"/>
      <c r="T314" s="67"/>
      <c r="U314" s="67"/>
    </row>
    <row r="315" spans="2:21" x14ac:dyDescent="0.3">
      <c r="B315" s="67" t="s">
        <v>79</v>
      </c>
      <c r="C315" s="1"/>
      <c r="D315" s="3">
        <f>SUM(D308:D314)</f>
        <v>6</v>
      </c>
      <c r="E315" s="3">
        <f>SUM(E308:E314)</f>
        <v>5</v>
      </c>
      <c r="F315" s="3">
        <f>SUM(F308:F314)</f>
        <v>1</v>
      </c>
      <c r="G315" s="3">
        <f t="shared" ref="G315:H315" si="29">SUM(G308:G314)</f>
        <v>6</v>
      </c>
      <c r="H315" s="3">
        <f t="shared" si="29"/>
        <v>6</v>
      </c>
      <c r="I315" s="6"/>
      <c r="J315" s="3">
        <f>SUM(D315:I315)</f>
        <v>24</v>
      </c>
      <c r="K315" s="3"/>
      <c r="L315" s="3"/>
      <c r="M315" s="3"/>
      <c r="N315" s="3"/>
      <c r="O315" s="3"/>
      <c r="P315" s="3"/>
      <c r="Q315" s="67"/>
      <c r="R315" s="67"/>
      <c r="S315" s="67"/>
      <c r="T315" s="67"/>
      <c r="U315" s="67"/>
    </row>
    <row r="316" spans="2:21" x14ac:dyDescent="0.3">
      <c r="B316" s="67"/>
      <c r="C316" s="1"/>
      <c r="D316" s="3"/>
      <c r="E316" s="3"/>
      <c r="F316" s="67"/>
      <c r="G316" s="67"/>
      <c r="H316" s="67"/>
      <c r="I316" s="68"/>
      <c r="J316" s="3"/>
      <c r="K316" s="3"/>
      <c r="L316" s="3"/>
      <c r="M316" s="3"/>
      <c r="N316" s="3"/>
      <c r="O316" s="3"/>
      <c r="P316" s="3"/>
      <c r="Q316" s="67"/>
      <c r="R316" s="67"/>
      <c r="S316" s="67"/>
      <c r="T316" s="67"/>
      <c r="U316" s="67"/>
    </row>
    <row r="317" spans="2:21" x14ac:dyDescent="0.3">
      <c r="B317" s="69" t="s">
        <v>316</v>
      </c>
      <c r="C317" s="4"/>
      <c r="D317" s="69" t="s">
        <v>403</v>
      </c>
      <c r="E317" s="69" t="s">
        <v>429</v>
      </c>
      <c r="F317" s="69" t="s">
        <v>430</v>
      </c>
      <c r="G317" s="69" t="s">
        <v>406</v>
      </c>
      <c r="H317" s="69" t="s">
        <v>407</v>
      </c>
      <c r="I317" s="69"/>
      <c r="J317" s="69"/>
      <c r="K317" s="69"/>
      <c r="L317" s="69"/>
      <c r="M317" s="69"/>
      <c r="N317" s="69"/>
      <c r="O317" s="69"/>
      <c r="P317" s="5"/>
      <c r="Q317" s="69"/>
      <c r="R317" s="69"/>
      <c r="S317" s="69"/>
      <c r="T317" s="69"/>
      <c r="U317" s="69"/>
    </row>
    <row r="318" spans="2:21" x14ac:dyDescent="0.3">
      <c r="B318" s="67" t="s">
        <v>81</v>
      </c>
      <c r="C318" s="1" t="s">
        <v>317</v>
      </c>
      <c r="D318" s="3">
        <v>1</v>
      </c>
      <c r="E318" s="3">
        <v>1</v>
      </c>
      <c r="F318" s="3"/>
      <c r="G318" s="3">
        <v>1</v>
      </c>
      <c r="H318" s="3">
        <v>1</v>
      </c>
      <c r="I318" s="6"/>
      <c r="J318" s="3"/>
      <c r="K318" s="3"/>
      <c r="L318" s="3"/>
      <c r="M318" s="3"/>
      <c r="N318" s="3"/>
      <c r="O318" s="3"/>
      <c r="P318" s="3"/>
      <c r="Q318" s="67"/>
      <c r="R318" s="67"/>
      <c r="S318" s="67"/>
      <c r="T318" s="67"/>
      <c r="U318" s="67"/>
    </row>
    <row r="319" spans="2:21" x14ac:dyDescent="0.3">
      <c r="B319" s="67" t="s">
        <v>235</v>
      </c>
      <c r="C319" s="1" t="s">
        <v>318</v>
      </c>
      <c r="D319" s="3">
        <v>1</v>
      </c>
      <c r="E319" s="3">
        <v>1</v>
      </c>
      <c r="F319" s="3"/>
      <c r="G319" s="3">
        <v>1</v>
      </c>
      <c r="H319" s="3">
        <v>1</v>
      </c>
      <c r="I319" s="6"/>
      <c r="J319" s="3"/>
      <c r="K319" s="3"/>
      <c r="L319" s="3"/>
      <c r="M319" s="3"/>
      <c r="N319" s="3"/>
      <c r="O319" s="3"/>
      <c r="P319" s="3"/>
      <c r="Q319" s="67"/>
      <c r="R319" s="67"/>
      <c r="S319" s="67"/>
      <c r="T319" s="67"/>
      <c r="U319" s="67"/>
    </row>
    <row r="320" spans="2:21" x14ac:dyDescent="0.3">
      <c r="B320" s="67" t="s">
        <v>237</v>
      </c>
      <c r="C320" s="1" t="s">
        <v>319</v>
      </c>
      <c r="D320" s="3">
        <v>1</v>
      </c>
      <c r="E320" s="3">
        <v>1</v>
      </c>
      <c r="F320" s="3"/>
      <c r="G320" s="3">
        <v>1</v>
      </c>
      <c r="H320" s="3">
        <v>1</v>
      </c>
      <c r="I320" s="6"/>
      <c r="J320" s="3"/>
      <c r="K320" s="3"/>
      <c r="L320" s="3"/>
      <c r="M320" s="3"/>
      <c r="N320" s="3"/>
      <c r="O320" s="3"/>
      <c r="P320" s="3"/>
      <c r="Q320" s="67"/>
      <c r="R320" s="67"/>
      <c r="S320" s="67"/>
      <c r="T320" s="67"/>
      <c r="U320" s="67"/>
    </row>
    <row r="321" spans="2:21" x14ac:dyDescent="0.3">
      <c r="B321" s="67" t="s">
        <v>69</v>
      </c>
      <c r="C321" s="1" t="s">
        <v>320</v>
      </c>
      <c r="D321" s="3">
        <v>1</v>
      </c>
      <c r="E321" s="3">
        <v>1</v>
      </c>
      <c r="F321" s="3"/>
      <c r="G321" s="3">
        <v>1</v>
      </c>
      <c r="H321" s="3">
        <v>1</v>
      </c>
      <c r="I321" s="6"/>
      <c r="J321" s="3"/>
      <c r="K321" s="3"/>
      <c r="L321" s="3"/>
      <c r="M321" s="3"/>
      <c r="N321" s="3"/>
      <c r="O321" s="3"/>
      <c r="P321" s="3"/>
      <c r="Q321" s="67"/>
      <c r="R321" s="67"/>
      <c r="S321" s="67"/>
      <c r="T321" s="67"/>
      <c r="U321" s="67"/>
    </row>
    <row r="322" spans="2:21" x14ac:dyDescent="0.3">
      <c r="B322" s="67" t="s">
        <v>72</v>
      </c>
      <c r="C322" s="1" t="s">
        <v>321</v>
      </c>
      <c r="D322" s="3">
        <v>1</v>
      </c>
      <c r="E322" s="3">
        <v>1</v>
      </c>
      <c r="F322" s="3"/>
      <c r="G322" s="3">
        <v>1</v>
      </c>
      <c r="H322" s="3">
        <v>1</v>
      </c>
      <c r="I322" s="6"/>
      <c r="J322" s="3"/>
      <c r="K322" s="3"/>
      <c r="L322" s="3"/>
      <c r="M322" s="3"/>
      <c r="N322" s="3"/>
      <c r="O322" s="3"/>
      <c r="P322" s="3"/>
      <c r="Q322" s="67"/>
      <c r="R322" s="67"/>
      <c r="S322" s="67"/>
      <c r="T322" s="67"/>
      <c r="U322" s="67"/>
    </row>
    <row r="323" spans="2:21" x14ac:dyDescent="0.3">
      <c r="B323" s="67" t="s">
        <v>74</v>
      </c>
      <c r="C323" s="1" t="s">
        <v>322</v>
      </c>
      <c r="D323" s="3"/>
      <c r="E323" s="3"/>
      <c r="F323" s="3">
        <v>1</v>
      </c>
      <c r="G323" s="3"/>
      <c r="H323" s="3"/>
      <c r="I323" s="45"/>
      <c r="J323" s="43"/>
      <c r="K323" s="43"/>
      <c r="L323" s="43"/>
      <c r="M323" s="3"/>
      <c r="N323" s="3"/>
      <c r="O323" s="3"/>
      <c r="P323" s="3"/>
      <c r="Q323" s="67"/>
      <c r="R323" s="67"/>
      <c r="S323" s="67"/>
      <c r="T323" s="67"/>
      <c r="U323" s="67"/>
    </row>
    <row r="324" spans="2:21" x14ac:dyDescent="0.3">
      <c r="B324" s="41" t="s">
        <v>242</v>
      </c>
      <c r="C324" s="42" t="s">
        <v>323</v>
      </c>
      <c r="D324" s="43">
        <v>1</v>
      </c>
      <c r="E324" s="43"/>
      <c r="F324" s="43"/>
      <c r="G324" s="45">
        <v>1</v>
      </c>
      <c r="H324" s="45">
        <v>1</v>
      </c>
      <c r="I324" s="6"/>
      <c r="J324" s="3" t="s">
        <v>78</v>
      </c>
      <c r="K324" s="3"/>
      <c r="L324" s="3"/>
      <c r="M324" s="43"/>
      <c r="N324" s="43"/>
      <c r="O324" s="43"/>
      <c r="P324" s="43"/>
      <c r="Q324" s="43"/>
      <c r="R324" s="41"/>
      <c r="S324" s="41"/>
      <c r="T324" s="41"/>
      <c r="U324" s="41"/>
    </row>
    <row r="325" spans="2:21" x14ac:dyDescent="0.3">
      <c r="B325" s="67" t="s">
        <v>79</v>
      </c>
      <c r="C325" s="1"/>
      <c r="D325" s="3">
        <f>SUM(D318:D324)</f>
        <v>6</v>
      </c>
      <c r="E325" s="3">
        <f>SUM(E318:E324)</f>
        <v>5</v>
      </c>
      <c r="F325" s="3">
        <f>SUM(F318:F324)</f>
        <v>1</v>
      </c>
      <c r="G325" s="3">
        <f t="shared" ref="G325:H325" si="30">SUM(G318:G324)</f>
        <v>6</v>
      </c>
      <c r="H325" s="3">
        <f t="shared" si="30"/>
        <v>6</v>
      </c>
      <c r="I325" s="6"/>
      <c r="J325" s="3">
        <f>SUM(D325:I325)</f>
        <v>24</v>
      </c>
      <c r="K325" s="3"/>
      <c r="L325" s="3"/>
      <c r="M325" s="3"/>
      <c r="N325" s="3"/>
      <c r="O325" s="3"/>
      <c r="P325" s="3"/>
      <c r="Q325" s="67"/>
      <c r="R325" s="67"/>
      <c r="S325" s="67"/>
      <c r="T325" s="67"/>
      <c r="U325" s="67"/>
    </row>
    <row r="326" spans="2:21" x14ac:dyDescent="0.3">
      <c r="B326" s="67"/>
      <c r="C326" s="1"/>
      <c r="D326" s="67"/>
      <c r="E326" s="67"/>
      <c r="F326" s="67"/>
      <c r="G326" s="67"/>
      <c r="H326" s="67"/>
      <c r="I326" s="68"/>
      <c r="J326" s="67"/>
      <c r="K326" s="67"/>
      <c r="L326" s="67"/>
      <c r="M326" s="67"/>
      <c r="N326" s="67"/>
      <c r="O326" s="67"/>
      <c r="P326" s="3"/>
      <c r="Q326" s="67"/>
      <c r="R326" s="67"/>
      <c r="S326" s="67"/>
      <c r="T326" s="67"/>
      <c r="U326" s="67"/>
    </row>
    <row r="327" spans="2:21" x14ac:dyDescent="0.3">
      <c r="B327" s="69" t="s">
        <v>324</v>
      </c>
      <c r="C327" s="4"/>
      <c r="D327" s="69" t="s">
        <v>403</v>
      </c>
      <c r="E327" s="69" t="s">
        <v>429</v>
      </c>
      <c r="F327" s="69" t="s">
        <v>430</v>
      </c>
      <c r="G327" s="69" t="s">
        <v>406</v>
      </c>
      <c r="H327" s="69" t="s">
        <v>407</v>
      </c>
      <c r="I327" s="69"/>
      <c r="J327" s="69"/>
      <c r="K327" s="69"/>
      <c r="L327" s="69"/>
      <c r="M327" s="69"/>
      <c r="N327" s="69"/>
      <c r="O327" s="69"/>
      <c r="P327" s="5"/>
      <c r="Q327" s="69"/>
      <c r="R327" s="69"/>
      <c r="S327" s="69"/>
      <c r="T327" s="69"/>
      <c r="U327" s="69"/>
    </row>
    <row r="328" spans="2:21" x14ac:dyDescent="0.3">
      <c r="B328" s="67" t="s">
        <v>81</v>
      </c>
      <c r="C328" s="1" t="s">
        <v>325</v>
      </c>
      <c r="D328" s="3">
        <v>1</v>
      </c>
      <c r="E328" s="3">
        <v>1</v>
      </c>
      <c r="F328" s="3"/>
      <c r="G328" s="6">
        <v>1</v>
      </c>
      <c r="H328" s="6">
        <v>1</v>
      </c>
      <c r="I328" s="6"/>
      <c r="J328" s="3"/>
      <c r="K328" s="3"/>
      <c r="L328" s="3"/>
      <c r="M328" s="3"/>
      <c r="N328" s="3"/>
      <c r="O328" s="3"/>
      <c r="P328" s="3"/>
      <c r="Q328" s="67"/>
      <c r="R328" s="67"/>
      <c r="S328" s="67"/>
      <c r="T328" s="67"/>
      <c r="U328" s="67"/>
    </row>
    <row r="329" spans="2:21" x14ac:dyDescent="0.3">
      <c r="B329" s="67" t="s">
        <v>235</v>
      </c>
      <c r="C329" s="1" t="s">
        <v>326</v>
      </c>
      <c r="D329" s="3">
        <v>1</v>
      </c>
      <c r="E329" s="3">
        <v>1</v>
      </c>
      <c r="F329" s="3"/>
      <c r="G329" s="6">
        <v>1</v>
      </c>
      <c r="H329" s="6">
        <v>1</v>
      </c>
      <c r="I329" s="6"/>
      <c r="J329" s="3"/>
      <c r="K329" s="3"/>
      <c r="L329" s="3"/>
      <c r="M329" s="3"/>
      <c r="N329" s="3"/>
      <c r="O329" s="3"/>
      <c r="P329" s="3"/>
      <c r="Q329" s="67"/>
      <c r="R329" s="67"/>
      <c r="S329" s="67"/>
      <c r="T329" s="67"/>
      <c r="U329" s="67"/>
    </row>
    <row r="330" spans="2:21" x14ac:dyDescent="0.3">
      <c r="B330" s="67" t="s">
        <v>237</v>
      </c>
      <c r="C330" s="1" t="s">
        <v>327</v>
      </c>
      <c r="D330" s="3">
        <v>1</v>
      </c>
      <c r="E330" s="3">
        <v>1</v>
      </c>
      <c r="F330" s="3"/>
      <c r="G330" s="6">
        <v>1</v>
      </c>
      <c r="H330" s="6">
        <v>1</v>
      </c>
      <c r="I330" s="6"/>
      <c r="J330" s="3"/>
      <c r="K330" s="3"/>
      <c r="L330" s="3"/>
      <c r="M330" s="3"/>
      <c r="N330" s="3"/>
      <c r="O330" s="3"/>
      <c r="P330" s="3"/>
      <c r="Q330" s="67"/>
      <c r="R330" s="67"/>
      <c r="S330" s="67"/>
      <c r="T330" s="67"/>
      <c r="U330" s="67"/>
    </row>
    <row r="331" spans="2:21" x14ac:dyDescent="0.3">
      <c r="B331" s="67" t="s">
        <v>69</v>
      </c>
      <c r="C331" s="1" t="s">
        <v>328</v>
      </c>
      <c r="D331" s="3">
        <v>1</v>
      </c>
      <c r="E331" s="3">
        <v>1</v>
      </c>
      <c r="F331" s="3"/>
      <c r="G331" s="6">
        <v>1</v>
      </c>
      <c r="H331" s="6">
        <v>1</v>
      </c>
      <c r="I331" s="6"/>
      <c r="J331" s="3"/>
      <c r="K331" s="3"/>
      <c r="L331" s="3"/>
      <c r="M331" s="3"/>
      <c r="N331" s="3"/>
      <c r="O331" s="3"/>
      <c r="P331" s="3"/>
      <c r="Q331" s="67"/>
      <c r="R331" s="67"/>
      <c r="S331" s="67"/>
      <c r="T331" s="67"/>
      <c r="U331" s="67"/>
    </row>
    <row r="332" spans="2:21" x14ac:dyDescent="0.3">
      <c r="B332" s="67" t="s">
        <v>72</v>
      </c>
      <c r="C332" s="1" t="s">
        <v>329</v>
      </c>
      <c r="D332" s="3">
        <v>1</v>
      </c>
      <c r="E332" s="3">
        <v>1</v>
      </c>
      <c r="F332" s="3"/>
      <c r="G332" s="6">
        <v>1</v>
      </c>
      <c r="H332" s="6">
        <v>1</v>
      </c>
      <c r="I332" s="6"/>
      <c r="J332" s="3"/>
      <c r="K332" s="3"/>
      <c r="L332" s="3"/>
      <c r="M332" s="3"/>
      <c r="N332" s="3"/>
      <c r="O332" s="3"/>
      <c r="P332" s="3"/>
      <c r="Q332" s="67"/>
      <c r="R332" s="67"/>
      <c r="S332" s="67"/>
      <c r="T332" s="67"/>
      <c r="U332" s="67"/>
    </row>
    <row r="333" spans="2:21" x14ac:dyDescent="0.3">
      <c r="B333" s="67" t="s">
        <v>74</v>
      </c>
      <c r="C333" s="1" t="s">
        <v>330</v>
      </c>
      <c r="D333" s="3"/>
      <c r="E333" s="3"/>
      <c r="F333" s="3">
        <v>1</v>
      </c>
      <c r="G333" s="6"/>
      <c r="H333" s="6"/>
      <c r="I333" s="45"/>
      <c r="J333" s="43"/>
      <c r="K333" s="43"/>
      <c r="L333" s="43"/>
      <c r="M333" s="3"/>
      <c r="N333" s="3"/>
      <c r="O333" s="3"/>
      <c r="P333" s="3"/>
      <c r="Q333" s="67"/>
      <c r="R333" s="67"/>
      <c r="S333" s="67"/>
      <c r="T333" s="67"/>
      <c r="U333" s="67"/>
    </row>
    <row r="334" spans="2:21" x14ac:dyDescent="0.3">
      <c r="B334" s="67" t="s">
        <v>242</v>
      </c>
      <c r="C334" s="1" t="s">
        <v>331</v>
      </c>
      <c r="D334" s="3">
        <v>1</v>
      </c>
      <c r="E334" s="3"/>
      <c r="F334" s="3"/>
      <c r="G334" s="6">
        <v>1</v>
      </c>
      <c r="H334" s="6">
        <v>1</v>
      </c>
      <c r="I334" s="6"/>
      <c r="J334" s="3" t="s">
        <v>78</v>
      </c>
      <c r="K334" s="3"/>
      <c r="L334" s="3"/>
      <c r="M334" s="3"/>
      <c r="N334" s="3"/>
      <c r="O334" s="3"/>
      <c r="P334" s="3"/>
      <c r="Q334" s="67"/>
      <c r="R334" s="67"/>
      <c r="S334" s="67"/>
      <c r="T334" s="67"/>
      <c r="U334" s="67"/>
    </row>
    <row r="335" spans="2:21" x14ac:dyDescent="0.3">
      <c r="B335" s="67" t="s">
        <v>79</v>
      </c>
      <c r="C335" s="1"/>
      <c r="D335" s="3">
        <f>SUM(D328:D334)</f>
        <v>6</v>
      </c>
      <c r="E335" s="3">
        <f>SUM(E328:E334)</f>
        <v>5</v>
      </c>
      <c r="F335" s="3">
        <f>SUM(F328:F334)</f>
        <v>1</v>
      </c>
      <c r="G335" s="3">
        <f t="shared" ref="G335:H335" si="31">SUM(G328:G334)</f>
        <v>6</v>
      </c>
      <c r="H335" s="3">
        <f t="shared" si="31"/>
        <v>6</v>
      </c>
      <c r="I335" s="6"/>
      <c r="J335" s="3">
        <f>SUM(D335:I335)</f>
        <v>24</v>
      </c>
      <c r="K335" s="3"/>
      <c r="L335" s="3"/>
      <c r="M335" s="3"/>
      <c r="N335" s="3"/>
      <c r="O335" s="3"/>
      <c r="P335" s="3"/>
      <c r="Q335" s="67"/>
      <c r="R335" s="67"/>
      <c r="S335" s="67"/>
      <c r="T335" s="67"/>
      <c r="U335" s="67"/>
    </row>
    <row r="336" spans="2:21" x14ac:dyDescent="0.3">
      <c r="B336" s="67"/>
      <c r="C336" s="1"/>
      <c r="D336" s="67"/>
      <c r="E336" s="67"/>
      <c r="F336" s="67"/>
      <c r="G336" s="67"/>
      <c r="H336" s="67"/>
      <c r="I336" s="68"/>
      <c r="J336" s="67"/>
      <c r="K336" s="67"/>
      <c r="L336" s="67"/>
      <c r="M336" s="67"/>
      <c r="N336" s="67"/>
      <c r="O336" s="67"/>
      <c r="P336" s="3"/>
      <c r="Q336" s="67"/>
      <c r="R336" s="67"/>
      <c r="S336" s="67"/>
      <c r="T336" s="67"/>
      <c r="U336" s="67"/>
    </row>
    <row r="337" spans="2:21" x14ac:dyDescent="0.3">
      <c r="B337" s="69" t="s">
        <v>332</v>
      </c>
      <c r="C337" s="4"/>
      <c r="D337" s="69" t="s">
        <v>403</v>
      </c>
      <c r="E337" s="69" t="s">
        <v>429</v>
      </c>
      <c r="F337" s="69" t="s">
        <v>430</v>
      </c>
      <c r="G337" s="69" t="s">
        <v>406</v>
      </c>
      <c r="H337" s="69" t="s">
        <v>407</v>
      </c>
      <c r="I337" s="69"/>
      <c r="J337" s="69"/>
      <c r="K337" s="69"/>
      <c r="L337" s="69"/>
      <c r="M337" s="69"/>
      <c r="N337" s="69"/>
      <c r="O337" s="69"/>
      <c r="P337" s="5"/>
      <c r="Q337" s="69"/>
      <c r="R337" s="69"/>
      <c r="S337" s="69"/>
      <c r="T337" s="69"/>
      <c r="U337" s="69"/>
    </row>
    <row r="338" spans="2:21" x14ac:dyDescent="0.3">
      <c r="B338" s="67" t="s">
        <v>81</v>
      </c>
      <c r="C338" s="1" t="s">
        <v>333</v>
      </c>
      <c r="D338" s="3">
        <v>1</v>
      </c>
      <c r="E338" s="3">
        <v>1</v>
      </c>
      <c r="F338" s="3"/>
      <c r="G338" s="6">
        <v>1</v>
      </c>
      <c r="H338" s="6">
        <v>1</v>
      </c>
      <c r="I338" s="6"/>
      <c r="J338" s="3"/>
      <c r="K338" s="3"/>
      <c r="L338" s="3"/>
      <c r="M338" s="3"/>
      <c r="N338" s="3"/>
      <c r="O338" s="3"/>
      <c r="P338" s="3"/>
      <c r="Q338" s="67"/>
      <c r="R338" s="67"/>
      <c r="S338" s="67"/>
      <c r="T338" s="67"/>
      <c r="U338" s="67"/>
    </row>
    <row r="339" spans="2:21" x14ac:dyDescent="0.3">
      <c r="B339" s="67" t="s">
        <v>235</v>
      </c>
      <c r="C339" s="1" t="s">
        <v>334</v>
      </c>
      <c r="D339" s="3">
        <v>1</v>
      </c>
      <c r="E339" s="3">
        <v>1</v>
      </c>
      <c r="F339" s="3"/>
      <c r="G339" s="6">
        <v>1</v>
      </c>
      <c r="H339" s="6">
        <v>1</v>
      </c>
      <c r="I339" s="6"/>
      <c r="J339" s="3"/>
      <c r="K339" s="3"/>
      <c r="L339" s="3"/>
      <c r="M339" s="3"/>
      <c r="N339" s="3"/>
      <c r="O339" s="3"/>
      <c r="P339" s="3"/>
      <c r="Q339" s="67"/>
      <c r="R339" s="67"/>
      <c r="S339" s="67"/>
      <c r="T339" s="67"/>
      <c r="U339" s="67"/>
    </row>
    <row r="340" spans="2:21" x14ac:dyDescent="0.3">
      <c r="B340" s="67" t="s">
        <v>237</v>
      </c>
      <c r="C340" s="1" t="s">
        <v>335</v>
      </c>
      <c r="D340" s="3">
        <v>1</v>
      </c>
      <c r="E340" s="3">
        <v>1</v>
      </c>
      <c r="F340" s="3"/>
      <c r="G340" s="6">
        <v>1</v>
      </c>
      <c r="H340" s="6">
        <v>1</v>
      </c>
      <c r="I340" s="6"/>
      <c r="J340" s="3"/>
      <c r="K340" s="3"/>
      <c r="L340" s="3"/>
      <c r="M340" s="3"/>
      <c r="N340" s="3"/>
      <c r="O340" s="3"/>
      <c r="P340" s="3"/>
      <c r="Q340" s="67"/>
      <c r="R340" s="67"/>
      <c r="S340" s="67"/>
      <c r="T340" s="67"/>
      <c r="U340" s="67"/>
    </row>
    <row r="341" spans="2:21" x14ac:dyDescent="0.3">
      <c r="B341" s="67" t="s">
        <v>69</v>
      </c>
      <c r="C341" s="1" t="s">
        <v>336</v>
      </c>
      <c r="D341" s="3">
        <v>1</v>
      </c>
      <c r="E341" s="3">
        <v>1</v>
      </c>
      <c r="F341" s="3"/>
      <c r="G341" s="6">
        <v>1</v>
      </c>
      <c r="H341" s="6">
        <v>1</v>
      </c>
      <c r="I341" s="6"/>
      <c r="J341" s="3"/>
      <c r="K341" s="3"/>
      <c r="L341" s="3"/>
      <c r="M341" s="3"/>
      <c r="N341" s="3"/>
      <c r="O341" s="3"/>
      <c r="P341" s="3"/>
      <c r="Q341" s="67"/>
      <c r="R341" s="67"/>
      <c r="S341" s="67"/>
      <c r="T341" s="67"/>
      <c r="U341" s="67"/>
    </row>
    <row r="342" spans="2:21" x14ac:dyDescent="0.3">
      <c r="B342" s="67" t="s">
        <v>72</v>
      </c>
      <c r="C342" s="1" t="s">
        <v>337</v>
      </c>
      <c r="D342" s="3">
        <v>1</v>
      </c>
      <c r="E342" s="3">
        <v>1</v>
      </c>
      <c r="F342" s="3"/>
      <c r="G342" s="6">
        <v>1</v>
      </c>
      <c r="H342" s="6">
        <v>1</v>
      </c>
      <c r="I342" s="6"/>
      <c r="J342" s="3"/>
      <c r="K342" s="3"/>
      <c r="L342" s="3"/>
      <c r="M342" s="3"/>
      <c r="N342" s="3"/>
      <c r="O342" s="3"/>
      <c r="P342" s="3"/>
      <c r="Q342" s="67"/>
      <c r="R342" s="67"/>
      <c r="S342" s="67"/>
      <c r="T342" s="67"/>
      <c r="U342" s="67"/>
    </row>
    <row r="343" spans="2:21" x14ac:dyDescent="0.3">
      <c r="B343" s="67" t="s">
        <v>74</v>
      </c>
      <c r="C343" s="1" t="s">
        <v>338</v>
      </c>
      <c r="D343" s="3"/>
      <c r="E343" s="3"/>
      <c r="F343" s="3">
        <v>1</v>
      </c>
      <c r="G343" s="6"/>
      <c r="H343" s="6"/>
      <c r="I343" s="45"/>
      <c r="J343" s="43"/>
      <c r="K343" s="43"/>
      <c r="L343" s="43"/>
      <c r="M343" s="3"/>
      <c r="N343" s="3"/>
      <c r="O343" s="3"/>
      <c r="P343" s="3"/>
      <c r="Q343" s="67"/>
      <c r="R343" s="67"/>
      <c r="S343" s="67"/>
      <c r="T343" s="67"/>
      <c r="U343" s="67"/>
    </row>
    <row r="344" spans="2:21" x14ac:dyDescent="0.3">
      <c r="B344" s="67" t="s">
        <v>242</v>
      </c>
      <c r="C344" s="1" t="s">
        <v>339</v>
      </c>
      <c r="D344" s="3">
        <v>1</v>
      </c>
      <c r="E344" s="3"/>
      <c r="F344" s="3"/>
      <c r="G344" s="6">
        <v>1</v>
      </c>
      <c r="H344" s="6">
        <v>1</v>
      </c>
      <c r="I344" s="6"/>
      <c r="J344" s="3" t="s">
        <v>78</v>
      </c>
      <c r="K344" s="3"/>
      <c r="L344" s="3"/>
      <c r="M344" s="3"/>
      <c r="N344" s="3"/>
      <c r="O344" s="3"/>
      <c r="P344" s="3"/>
      <c r="Q344" s="67"/>
      <c r="R344" s="67"/>
      <c r="S344" s="67"/>
      <c r="T344" s="67"/>
      <c r="U344" s="67"/>
    </row>
    <row r="345" spans="2:21" x14ac:dyDescent="0.3">
      <c r="B345" s="67" t="s">
        <v>79</v>
      </c>
      <c r="C345" s="1"/>
      <c r="D345" s="3">
        <f>SUM(D338:D344)</f>
        <v>6</v>
      </c>
      <c r="E345" s="3">
        <f>SUM(E338:E344)</f>
        <v>5</v>
      </c>
      <c r="F345" s="3">
        <f>SUM(F338:F344)</f>
        <v>1</v>
      </c>
      <c r="G345" s="3">
        <f t="shared" ref="G345:H345" si="32">SUM(G338:G344)</f>
        <v>6</v>
      </c>
      <c r="H345" s="3">
        <f t="shared" si="32"/>
        <v>6</v>
      </c>
      <c r="I345" s="6"/>
      <c r="J345" s="3">
        <f>SUM(D345:I345)</f>
        <v>24</v>
      </c>
      <c r="K345" s="3"/>
      <c r="L345" s="3"/>
      <c r="M345" s="3"/>
      <c r="N345" s="3"/>
      <c r="O345" s="3"/>
      <c r="P345" s="3"/>
      <c r="Q345" s="67"/>
      <c r="R345" s="67"/>
      <c r="S345" s="67"/>
      <c r="T345" s="67"/>
      <c r="U345" s="67"/>
    </row>
    <row r="346" spans="2:21" x14ac:dyDescent="0.3">
      <c r="B346" s="67"/>
      <c r="C346" s="1"/>
      <c r="D346" s="67"/>
      <c r="E346" s="67"/>
      <c r="F346" s="67"/>
      <c r="G346" s="67"/>
      <c r="H346" s="67"/>
      <c r="I346" s="68"/>
      <c r="J346" s="67"/>
      <c r="K346" s="67"/>
      <c r="L346" s="67"/>
      <c r="M346" s="67"/>
      <c r="N346" s="67"/>
      <c r="O346" s="67"/>
      <c r="P346" s="3"/>
      <c r="Q346" s="67"/>
      <c r="R346" s="67"/>
      <c r="S346" s="67"/>
      <c r="T346" s="67"/>
      <c r="U346" s="67"/>
    </row>
    <row r="347" spans="2:21" x14ac:dyDescent="0.3">
      <c r="B347" s="69" t="s">
        <v>340</v>
      </c>
      <c r="C347" s="4"/>
      <c r="D347" s="69" t="s">
        <v>403</v>
      </c>
      <c r="E347" s="69" t="s">
        <v>429</v>
      </c>
      <c r="F347" s="69" t="s">
        <v>430</v>
      </c>
      <c r="G347" s="69" t="s">
        <v>406</v>
      </c>
      <c r="H347" s="69" t="s">
        <v>407</v>
      </c>
      <c r="I347" s="69"/>
      <c r="J347" s="69"/>
      <c r="K347" s="69"/>
      <c r="L347" s="69"/>
      <c r="M347" s="69"/>
      <c r="N347" s="69"/>
      <c r="O347" s="69"/>
      <c r="P347" s="5"/>
      <c r="Q347" s="69"/>
      <c r="R347" s="69"/>
      <c r="S347" s="69"/>
      <c r="T347" s="69"/>
      <c r="U347" s="69"/>
    </row>
    <row r="348" spans="2:21" x14ac:dyDescent="0.3">
      <c r="B348" s="67" t="s">
        <v>81</v>
      </c>
      <c r="C348" s="1" t="s">
        <v>341</v>
      </c>
      <c r="D348" s="3">
        <v>1</v>
      </c>
      <c r="E348" s="3">
        <v>1</v>
      </c>
      <c r="F348" s="3"/>
      <c r="G348" s="3">
        <v>1</v>
      </c>
      <c r="H348" s="3">
        <v>1</v>
      </c>
      <c r="I348" s="6"/>
      <c r="J348" s="3"/>
      <c r="K348" s="3"/>
      <c r="L348" s="3"/>
      <c r="M348" s="3"/>
      <c r="N348" s="3"/>
      <c r="O348" s="3"/>
      <c r="P348" s="3"/>
      <c r="Q348" s="67"/>
      <c r="R348" s="67"/>
      <c r="S348" s="67"/>
      <c r="T348" s="67"/>
      <c r="U348" s="67"/>
    </row>
    <row r="349" spans="2:21" x14ac:dyDescent="0.3">
      <c r="B349" s="67" t="s">
        <v>235</v>
      </c>
      <c r="C349" s="1" t="s">
        <v>342</v>
      </c>
      <c r="D349" s="3">
        <v>1</v>
      </c>
      <c r="E349" s="3">
        <v>1</v>
      </c>
      <c r="F349" s="3"/>
      <c r="G349" s="3">
        <v>1</v>
      </c>
      <c r="H349" s="3">
        <v>1</v>
      </c>
      <c r="I349" s="6"/>
      <c r="J349" s="3"/>
      <c r="K349" s="3"/>
      <c r="L349" s="3"/>
      <c r="M349" s="3"/>
      <c r="N349" s="3"/>
      <c r="O349" s="3"/>
      <c r="P349" s="3"/>
      <c r="Q349" s="67"/>
      <c r="R349" s="67"/>
      <c r="S349" s="67"/>
      <c r="T349" s="67"/>
      <c r="U349" s="67"/>
    </row>
    <row r="350" spans="2:21" x14ac:dyDescent="0.3">
      <c r="B350" s="67" t="s">
        <v>237</v>
      </c>
      <c r="C350" s="1" t="s">
        <v>343</v>
      </c>
      <c r="D350" s="3">
        <v>1</v>
      </c>
      <c r="E350" s="3">
        <v>1</v>
      </c>
      <c r="F350" s="3"/>
      <c r="G350" s="3">
        <v>1</v>
      </c>
      <c r="H350" s="3">
        <v>1</v>
      </c>
      <c r="I350" s="6"/>
      <c r="J350" s="3"/>
      <c r="K350" s="3"/>
      <c r="L350" s="3"/>
      <c r="M350" s="3"/>
      <c r="N350" s="3"/>
      <c r="O350" s="3"/>
      <c r="P350" s="3"/>
      <c r="Q350" s="67"/>
      <c r="R350" s="67"/>
      <c r="S350" s="67"/>
      <c r="T350" s="67"/>
      <c r="U350" s="67"/>
    </row>
    <row r="351" spans="2:21" x14ac:dyDescent="0.3">
      <c r="B351" s="67" t="s">
        <v>69</v>
      </c>
      <c r="C351" s="1" t="s">
        <v>344</v>
      </c>
      <c r="D351" s="3">
        <v>1</v>
      </c>
      <c r="E351" s="3">
        <v>1</v>
      </c>
      <c r="F351" s="3"/>
      <c r="G351" s="3">
        <v>1</v>
      </c>
      <c r="H351" s="3">
        <v>1</v>
      </c>
      <c r="I351" s="6"/>
      <c r="J351" s="3"/>
      <c r="K351" s="3"/>
      <c r="L351" s="3"/>
      <c r="M351" s="3"/>
      <c r="N351" s="3"/>
      <c r="O351" s="3"/>
      <c r="P351" s="3"/>
      <c r="Q351" s="67"/>
      <c r="R351" s="67"/>
      <c r="S351" s="67"/>
      <c r="T351" s="67"/>
      <c r="U351" s="67"/>
    </row>
    <row r="352" spans="2:21" x14ac:dyDescent="0.3">
      <c r="B352" s="67" t="s">
        <v>72</v>
      </c>
      <c r="C352" s="1" t="s">
        <v>345</v>
      </c>
      <c r="D352" s="3">
        <v>1</v>
      </c>
      <c r="E352" s="3">
        <v>1</v>
      </c>
      <c r="F352" s="3"/>
      <c r="G352" s="3">
        <v>1</v>
      </c>
      <c r="H352" s="3">
        <v>1</v>
      </c>
      <c r="I352" s="6"/>
      <c r="J352" s="3"/>
      <c r="K352" s="3"/>
      <c r="L352" s="3"/>
      <c r="M352" s="3"/>
      <c r="N352" s="3"/>
      <c r="O352" s="3"/>
      <c r="P352" s="3"/>
      <c r="Q352" s="67"/>
      <c r="R352" s="67"/>
      <c r="S352" s="67"/>
      <c r="T352" s="67"/>
      <c r="U352" s="67"/>
    </row>
    <row r="353" spans="2:25" x14ac:dyDescent="0.3">
      <c r="B353" s="67" t="s">
        <v>74</v>
      </c>
      <c r="C353" s="1" t="s">
        <v>346</v>
      </c>
      <c r="D353" s="3"/>
      <c r="E353" s="3"/>
      <c r="F353" s="3">
        <v>1</v>
      </c>
      <c r="G353" s="3"/>
      <c r="H353" s="3"/>
      <c r="I353" s="45"/>
      <c r="J353" s="43"/>
      <c r="K353" s="43"/>
      <c r="L353" s="43"/>
      <c r="M353" s="3"/>
      <c r="N353" s="3"/>
      <c r="O353" s="3"/>
      <c r="P353" s="3"/>
      <c r="Q353" s="67"/>
      <c r="R353" s="67"/>
      <c r="S353" s="67"/>
      <c r="T353" s="67"/>
      <c r="U353" s="67"/>
    </row>
    <row r="354" spans="2:25" x14ac:dyDescent="0.3">
      <c r="B354" s="67" t="s">
        <v>242</v>
      </c>
      <c r="C354" s="1" t="s">
        <v>347</v>
      </c>
      <c r="D354" s="3">
        <v>1</v>
      </c>
      <c r="E354" s="3"/>
      <c r="F354" s="3"/>
      <c r="G354" s="6">
        <v>1</v>
      </c>
      <c r="H354" s="6">
        <v>1</v>
      </c>
      <c r="I354" s="6"/>
      <c r="J354" s="3" t="s">
        <v>78</v>
      </c>
      <c r="K354" s="3"/>
      <c r="L354" s="3"/>
      <c r="M354" s="3"/>
      <c r="N354" s="3"/>
      <c r="O354" s="3"/>
      <c r="P354" s="3"/>
      <c r="Q354" s="67"/>
      <c r="R354" s="67"/>
      <c r="S354" s="67"/>
      <c r="T354" s="67"/>
      <c r="U354" s="67"/>
    </row>
    <row r="355" spans="2:25" x14ac:dyDescent="0.3">
      <c r="B355" s="67" t="s">
        <v>79</v>
      </c>
      <c r="C355" s="1"/>
      <c r="D355" s="3">
        <f>SUM(D348:D354)</f>
        <v>6</v>
      </c>
      <c r="E355" s="3">
        <f>SUM(E348:E354)</f>
        <v>5</v>
      </c>
      <c r="F355" s="3">
        <f>SUM(F348:F354)</f>
        <v>1</v>
      </c>
      <c r="G355" s="3">
        <f t="shared" ref="G355:H355" si="33">SUM(G348:G354)</f>
        <v>6</v>
      </c>
      <c r="H355" s="3">
        <f t="shared" si="33"/>
        <v>6</v>
      </c>
      <c r="I355" s="6"/>
      <c r="J355" s="3">
        <f>SUM(D355:I355)</f>
        <v>24</v>
      </c>
      <c r="K355" s="3"/>
      <c r="L355" s="3"/>
      <c r="M355" s="3"/>
      <c r="N355" s="3"/>
      <c r="O355" s="3"/>
      <c r="P355" s="3"/>
      <c r="Q355" s="67"/>
      <c r="R355" s="67"/>
      <c r="S355" s="67"/>
      <c r="T355" s="67"/>
      <c r="U355" s="67"/>
      <c r="V355" s="67"/>
      <c r="W355" s="67"/>
      <c r="X355" s="67"/>
      <c r="Y355" s="67"/>
    </row>
    <row r="356" spans="2:25" x14ac:dyDescent="0.3">
      <c r="B356" s="67"/>
      <c r="C356" s="1"/>
      <c r="D356" s="67"/>
      <c r="E356" s="67"/>
      <c r="F356" s="67"/>
      <c r="G356" s="67"/>
      <c r="H356" s="67"/>
      <c r="I356" s="68"/>
      <c r="J356" s="67"/>
      <c r="K356" s="67"/>
      <c r="L356" s="67"/>
      <c r="M356" s="67"/>
      <c r="N356" s="67"/>
      <c r="O356" s="67"/>
      <c r="P356" s="3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2:25" x14ac:dyDescent="0.3">
      <c r="B357" s="69" t="s">
        <v>348</v>
      </c>
      <c r="C357" s="4"/>
      <c r="D357" s="69" t="s">
        <v>403</v>
      </c>
      <c r="E357" s="69" t="s">
        <v>429</v>
      </c>
      <c r="F357" s="69" t="s">
        <v>430</v>
      </c>
      <c r="G357" s="69" t="s">
        <v>406</v>
      </c>
      <c r="H357" s="69" t="s">
        <v>407</v>
      </c>
      <c r="I357" s="69"/>
      <c r="J357" s="69"/>
      <c r="K357" s="69"/>
      <c r="L357" s="69"/>
      <c r="M357" s="69"/>
      <c r="N357" s="69"/>
      <c r="O357" s="69"/>
      <c r="P357" s="5"/>
      <c r="Q357" s="69"/>
      <c r="R357" s="69"/>
      <c r="S357" s="69"/>
      <c r="T357" s="69"/>
      <c r="U357" s="69"/>
      <c r="V357" s="67"/>
      <c r="W357" s="67"/>
      <c r="X357" s="67"/>
      <c r="Y357" s="67"/>
    </row>
    <row r="358" spans="2:25" x14ac:dyDescent="0.3">
      <c r="B358" s="67" t="s">
        <v>81</v>
      </c>
      <c r="C358" s="1" t="s">
        <v>349</v>
      </c>
      <c r="D358" s="3">
        <v>1</v>
      </c>
      <c r="E358" s="3">
        <v>1</v>
      </c>
      <c r="F358" s="3"/>
      <c r="G358" s="6">
        <v>1</v>
      </c>
      <c r="H358" s="6">
        <v>1</v>
      </c>
      <c r="I358" s="6"/>
      <c r="J358" s="3"/>
      <c r="K358" s="3"/>
      <c r="L358" s="3"/>
      <c r="M358" s="3"/>
      <c r="N358" s="3"/>
      <c r="O358" s="3"/>
      <c r="P358" s="3"/>
      <c r="Q358" s="67"/>
      <c r="R358" s="67"/>
      <c r="S358" s="67"/>
      <c r="T358" s="67"/>
      <c r="U358" s="67"/>
      <c r="V358" s="67"/>
      <c r="W358" s="67"/>
      <c r="X358" s="67"/>
      <c r="Y358" s="67"/>
    </row>
    <row r="359" spans="2:25" x14ac:dyDescent="0.3">
      <c r="B359" s="67" t="s">
        <v>235</v>
      </c>
      <c r="C359" s="1">
        <v>44158</v>
      </c>
      <c r="D359" s="3">
        <v>1</v>
      </c>
      <c r="E359" s="3">
        <v>1</v>
      </c>
      <c r="F359" s="3"/>
      <c r="G359" s="6">
        <v>1</v>
      </c>
      <c r="H359" s="6">
        <v>1</v>
      </c>
      <c r="I359" s="6"/>
      <c r="J359" s="3"/>
      <c r="K359" s="3"/>
      <c r="L359" s="3"/>
      <c r="M359" s="3"/>
      <c r="N359" s="3"/>
      <c r="O359" s="3"/>
      <c r="P359" s="3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2:25" x14ac:dyDescent="0.3">
      <c r="B360" s="67" t="s">
        <v>237</v>
      </c>
      <c r="C360" s="1" t="s">
        <v>350</v>
      </c>
      <c r="D360" s="3">
        <v>1</v>
      </c>
      <c r="E360" s="3">
        <v>1</v>
      </c>
      <c r="F360" s="3"/>
      <c r="G360" s="6">
        <v>1</v>
      </c>
      <c r="H360" s="6">
        <v>1</v>
      </c>
      <c r="I360" s="6"/>
      <c r="J360" s="3"/>
      <c r="K360" s="3"/>
      <c r="L360" s="3"/>
      <c r="M360" s="3"/>
      <c r="N360" s="3"/>
      <c r="O360" s="3"/>
      <c r="P360" s="3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2:25" x14ac:dyDescent="0.3">
      <c r="B361" s="67" t="s">
        <v>69</v>
      </c>
      <c r="C361" s="1" t="s">
        <v>351</v>
      </c>
      <c r="D361" s="3">
        <v>1</v>
      </c>
      <c r="E361" s="3">
        <v>1</v>
      </c>
      <c r="F361" s="3"/>
      <c r="G361" s="6">
        <v>1</v>
      </c>
      <c r="H361" s="6">
        <v>1</v>
      </c>
      <c r="I361" s="6"/>
      <c r="J361" s="3"/>
      <c r="K361" s="3"/>
      <c r="L361" s="3"/>
      <c r="M361" s="3"/>
      <c r="N361" s="3"/>
      <c r="O361" s="3"/>
      <c r="P361" s="3"/>
      <c r="Q361" s="67"/>
      <c r="R361" s="67"/>
      <c r="S361" s="67"/>
      <c r="T361" s="67"/>
      <c r="U361" s="67"/>
      <c r="V361" s="67"/>
      <c r="W361" s="67"/>
      <c r="X361" s="67"/>
      <c r="Y361" s="67"/>
    </row>
    <row r="362" spans="2:25" x14ac:dyDescent="0.3">
      <c r="B362" s="67" t="s">
        <v>72</v>
      </c>
      <c r="C362" s="1" t="s">
        <v>352</v>
      </c>
      <c r="D362" s="3">
        <v>1</v>
      </c>
      <c r="E362" s="3">
        <v>1</v>
      </c>
      <c r="F362" s="3"/>
      <c r="G362" s="6">
        <v>1</v>
      </c>
      <c r="H362" s="6">
        <v>1</v>
      </c>
      <c r="I362" s="6"/>
      <c r="J362" s="3"/>
      <c r="K362" s="3"/>
      <c r="L362" s="3"/>
      <c r="M362" s="3"/>
      <c r="N362" s="3"/>
      <c r="O362" s="3"/>
      <c r="P362" s="3"/>
      <c r="Q362" s="67"/>
      <c r="R362" s="67"/>
      <c r="S362" s="67"/>
      <c r="T362" s="67"/>
      <c r="U362" s="67"/>
      <c r="V362" s="67"/>
      <c r="W362" s="67"/>
      <c r="X362" s="67"/>
      <c r="Y362" s="67"/>
    </row>
    <row r="363" spans="2:25" x14ac:dyDescent="0.3">
      <c r="B363" s="67" t="s">
        <v>74</v>
      </c>
      <c r="C363" s="1" t="s">
        <v>353</v>
      </c>
      <c r="D363" s="3"/>
      <c r="E363" s="3"/>
      <c r="F363" s="3">
        <v>1</v>
      </c>
      <c r="G363" s="6"/>
      <c r="H363" s="6"/>
      <c r="I363" s="45"/>
      <c r="J363" s="43"/>
      <c r="K363" s="43"/>
      <c r="L363" s="43"/>
      <c r="M363" s="3"/>
      <c r="N363" s="3"/>
      <c r="O363" s="3"/>
      <c r="P363" s="3"/>
      <c r="Q363" s="67"/>
      <c r="R363" s="67"/>
      <c r="S363" s="67"/>
      <c r="T363" s="67"/>
      <c r="U363" s="67"/>
      <c r="V363" s="67"/>
      <c r="W363" s="67"/>
      <c r="X363" s="67"/>
      <c r="Y363" s="67"/>
    </row>
    <row r="364" spans="2:25" x14ac:dyDescent="0.3">
      <c r="B364" s="67" t="s">
        <v>242</v>
      </c>
      <c r="C364" s="1" t="s">
        <v>354</v>
      </c>
      <c r="D364" s="3">
        <v>1</v>
      </c>
      <c r="E364" s="3"/>
      <c r="F364" s="3"/>
      <c r="G364" s="6">
        <v>1</v>
      </c>
      <c r="H364" s="6">
        <v>1</v>
      </c>
      <c r="I364" s="6"/>
      <c r="J364" s="3" t="s">
        <v>78</v>
      </c>
      <c r="K364" s="3"/>
      <c r="L364" s="3"/>
      <c r="M364" s="3"/>
      <c r="N364" s="3"/>
      <c r="O364" s="3"/>
      <c r="P364" s="3"/>
      <c r="Q364" s="67"/>
      <c r="R364" s="67"/>
      <c r="S364" s="67"/>
      <c r="T364" s="67"/>
      <c r="U364" s="67"/>
      <c r="V364" s="67"/>
      <c r="W364" s="67"/>
      <c r="X364" s="67"/>
      <c r="Y364" s="67"/>
    </row>
    <row r="365" spans="2:25" x14ac:dyDescent="0.3">
      <c r="B365" s="67" t="s">
        <v>79</v>
      </c>
      <c r="C365" s="1"/>
      <c r="D365" s="3">
        <f>SUM(D358:D364)</f>
        <v>6</v>
      </c>
      <c r="E365" s="3">
        <f>SUM(E358:E364)</f>
        <v>5</v>
      </c>
      <c r="F365" s="3">
        <f>SUM(F358:F364)</f>
        <v>1</v>
      </c>
      <c r="G365" s="3">
        <f t="shared" ref="G365:H365" si="34">SUM(G358:G364)</f>
        <v>6</v>
      </c>
      <c r="H365" s="3">
        <f t="shared" si="34"/>
        <v>6</v>
      </c>
      <c r="I365" s="6"/>
      <c r="J365" s="3">
        <f>SUM(D365:I365)</f>
        <v>24</v>
      </c>
      <c r="K365" s="3"/>
      <c r="L365" s="3"/>
      <c r="M365" s="3"/>
      <c r="N365" s="3"/>
      <c r="O365" s="3"/>
      <c r="P365" s="3"/>
      <c r="Q365" s="67"/>
      <c r="R365" s="67"/>
      <c r="S365" s="67"/>
      <c r="T365" s="67"/>
      <c r="U365" s="67"/>
      <c r="V365" s="67"/>
      <c r="W365" s="67"/>
      <c r="X365" s="67"/>
      <c r="Y365" s="67"/>
    </row>
    <row r="366" spans="2:25" x14ac:dyDescent="0.3">
      <c r="B366" s="67"/>
      <c r="C366" s="1"/>
      <c r="D366" s="67"/>
      <c r="E366" s="67"/>
      <c r="F366" s="67"/>
      <c r="G366" s="67"/>
      <c r="H366" s="67"/>
      <c r="I366" s="68"/>
      <c r="J366" s="67"/>
      <c r="K366" s="67"/>
      <c r="L366" s="67"/>
      <c r="M366" s="67"/>
      <c r="N366" s="67"/>
      <c r="O366" s="67"/>
      <c r="P366" s="3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2:25" x14ac:dyDescent="0.3">
      <c r="B367" s="69" t="s">
        <v>355</v>
      </c>
      <c r="C367" s="4"/>
      <c r="D367" s="69" t="s">
        <v>403</v>
      </c>
      <c r="E367" s="69" t="s">
        <v>429</v>
      </c>
      <c r="F367" s="69" t="s">
        <v>430</v>
      </c>
      <c r="G367" s="69" t="s">
        <v>406</v>
      </c>
      <c r="H367" s="69" t="s">
        <v>407</v>
      </c>
      <c r="I367" s="69"/>
      <c r="J367" s="69"/>
      <c r="K367" s="69"/>
      <c r="L367" s="69"/>
      <c r="M367" s="69"/>
      <c r="N367" s="69"/>
      <c r="O367" s="69"/>
      <c r="P367" s="5"/>
      <c r="Q367" s="69"/>
      <c r="R367" s="69"/>
      <c r="S367" s="69"/>
      <c r="T367" s="69"/>
      <c r="U367" s="69"/>
      <c r="V367" s="67"/>
      <c r="W367" s="67"/>
      <c r="X367" s="67"/>
      <c r="Y367" s="67"/>
    </row>
    <row r="368" spans="2:25" x14ac:dyDescent="0.3">
      <c r="B368" s="67" t="s">
        <v>81</v>
      </c>
      <c r="C368" s="1" t="s">
        <v>356</v>
      </c>
      <c r="D368" s="3">
        <v>1</v>
      </c>
      <c r="E368" s="3">
        <v>1</v>
      </c>
      <c r="F368" s="3"/>
      <c r="G368" s="6">
        <v>1</v>
      </c>
      <c r="H368" s="6">
        <v>1</v>
      </c>
      <c r="I368" s="6"/>
      <c r="J368" s="3"/>
      <c r="K368" s="3"/>
      <c r="L368" s="3"/>
      <c r="M368" s="3"/>
      <c r="N368" s="3"/>
      <c r="O368" s="3"/>
      <c r="P368" s="3"/>
      <c r="Q368" s="67"/>
      <c r="R368" s="67"/>
      <c r="S368" s="67"/>
      <c r="T368" s="67"/>
      <c r="U368" s="67"/>
      <c r="V368" s="67"/>
      <c r="W368" s="67"/>
      <c r="X368" s="67"/>
      <c r="Y368" s="67"/>
    </row>
    <row r="369" spans="2:25" x14ac:dyDescent="0.3">
      <c r="B369" s="41" t="s">
        <v>235</v>
      </c>
      <c r="C369" s="42" t="s">
        <v>357</v>
      </c>
      <c r="D369" s="43">
        <v>1</v>
      </c>
      <c r="E369" s="43">
        <v>1</v>
      </c>
      <c r="F369" s="43"/>
      <c r="G369" s="45">
        <v>1</v>
      </c>
      <c r="H369" s="45">
        <v>1</v>
      </c>
      <c r="I369" s="6"/>
      <c r="J369" s="3"/>
      <c r="K369" s="3"/>
      <c r="L369" s="3"/>
      <c r="M369" s="43"/>
      <c r="N369" s="43"/>
      <c r="O369" s="43"/>
      <c r="P369" s="43"/>
      <c r="Q369" s="43"/>
      <c r="R369" s="41"/>
      <c r="S369" s="41"/>
      <c r="T369" s="41"/>
      <c r="U369" s="41"/>
      <c r="V369" s="41"/>
      <c r="W369" s="41"/>
      <c r="X369" s="41"/>
      <c r="Y369" s="41"/>
    </row>
    <row r="370" spans="2:25" x14ac:dyDescent="0.3">
      <c r="B370" s="67" t="s">
        <v>237</v>
      </c>
      <c r="C370" s="1" t="s">
        <v>358</v>
      </c>
      <c r="D370" s="3">
        <v>1</v>
      </c>
      <c r="E370" s="3">
        <v>1</v>
      </c>
      <c r="F370" s="3"/>
      <c r="G370" s="6">
        <v>1</v>
      </c>
      <c r="H370" s="6">
        <v>1</v>
      </c>
      <c r="I370" s="6"/>
      <c r="J370" s="3"/>
      <c r="K370" s="3"/>
      <c r="L370" s="3"/>
      <c r="M370" s="3"/>
      <c r="N370" s="3"/>
      <c r="O370" s="3"/>
      <c r="P370" s="3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2:25" x14ac:dyDescent="0.3">
      <c r="B371" s="67" t="s">
        <v>69</v>
      </c>
      <c r="C371" s="1" t="s">
        <v>359</v>
      </c>
      <c r="D371" s="3">
        <v>1</v>
      </c>
      <c r="E371" s="3">
        <v>1</v>
      </c>
      <c r="F371" s="3"/>
      <c r="G371" s="6">
        <v>1</v>
      </c>
      <c r="H371" s="6">
        <v>1</v>
      </c>
      <c r="I371" s="6"/>
      <c r="J371" s="3"/>
      <c r="K371" s="3"/>
      <c r="L371" s="3"/>
      <c r="M371" s="3"/>
      <c r="N371" s="3"/>
      <c r="O371" s="3"/>
      <c r="P371" s="3"/>
      <c r="Q371" s="67"/>
      <c r="R371" s="67"/>
      <c r="S371" s="67"/>
      <c r="T371" s="67"/>
      <c r="U371" s="67"/>
    </row>
    <row r="372" spans="2:25" x14ac:dyDescent="0.3">
      <c r="B372" s="67" t="s">
        <v>72</v>
      </c>
      <c r="C372" s="1" t="s">
        <v>360</v>
      </c>
      <c r="D372" s="3">
        <v>1</v>
      </c>
      <c r="E372" s="3">
        <v>1</v>
      </c>
      <c r="F372" s="3"/>
      <c r="G372" s="6">
        <v>1</v>
      </c>
      <c r="H372" s="6">
        <v>1</v>
      </c>
      <c r="I372" s="6"/>
      <c r="J372" s="3"/>
      <c r="K372" s="3"/>
      <c r="L372" s="3"/>
      <c r="M372" s="3"/>
      <c r="N372" s="3"/>
      <c r="O372" s="3"/>
      <c r="P372" s="3"/>
      <c r="Q372" s="67"/>
      <c r="R372" s="67"/>
      <c r="S372" s="67"/>
      <c r="T372" s="67"/>
      <c r="U372" s="67"/>
    </row>
    <row r="373" spans="2:25" x14ac:dyDescent="0.3">
      <c r="B373" s="67" t="s">
        <v>74</v>
      </c>
      <c r="C373" s="1" t="s">
        <v>361</v>
      </c>
      <c r="D373" s="3"/>
      <c r="E373" s="3"/>
      <c r="F373" s="3">
        <v>1</v>
      </c>
      <c r="G373" s="6"/>
      <c r="H373" s="6"/>
      <c r="I373" s="45"/>
      <c r="J373" s="43"/>
      <c r="K373" s="43"/>
      <c r="L373" s="43"/>
      <c r="M373" s="3"/>
      <c r="N373" s="3"/>
      <c r="O373" s="3"/>
      <c r="P373" s="3"/>
      <c r="Q373" s="67"/>
      <c r="R373" s="67"/>
      <c r="S373" s="67"/>
      <c r="T373" s="67"/>
      <c r="U373" s="67"/>
    </row>
    <row r="374" spans="2:25" x14ac:dyDescent="0.3">
      <c r="B374" s="67" t="s">
        <v>242</v>
      </c>
      <c r="C374" s="1" t="s">
        <v>362</v>
      </c>
      <c r="D374" s="3">
        <v>1</v>
      </c>
      <c r="E374" s="3"/>
      <c r="F374" s="3"/>
      <c r="G374" s="6">
        <v>1</v>
      </c>
      <c r="H374" s="6">
        <v>1</v>
      </c>
      <c r="I374" s="6"/>
      <c r="J374" s="3" t="s">
        <v>78</v>
      </c>
      <c r="K374" s="3"/>
      <c r="L374" s="3"/>
      <c r="M374" s="3"/>
      <c r="N374" s="3"/>
      <c r="O374" s="3"/>
      <c r="P374" s="3"/>
      <c r="Q374" s="67"/>
      <c r="R374" s="67"/>
      <c r="S374" s="67"/>
      <c r="T374" s="67"/>
      <c r="U374" s="67"/>
    </row>
    <row r="375" spans="2:25" x14ac:dyDescent="0.3">
      <c r="B375" s="67" t="s">
        <v>79</v>
      </c>
      <c r="C375" s="1"/>
      <c r="D375" s="3">
        <f>SUM(D368:D374)</f>
        <v>6</v>
      </c>
      <c r="E375" s="3">
        <f>SUM(E368:E374)</f>
        <v>5</v>
      </c>
      <c r="F375" s="3">
        <f>SUM(F368:F374)</f>
        <v>1</v>
      </c>
      <c r="G375" s="3">
        <f t="shared" ref="G375:H375" si="35">SUM(G368:G374)</f>
        <v>6</v>
      </c>
      <c r="H375" s="3">
        <f t="shared" si="35"/>
        <v>6</v>
      </c>
      <c r="I375" s="6"/>
      <c r="J375" s="3">
        <f>SUM(D375:I375)</f>
        <v>24</v>
      </c>
      <c r="K375" s="3"/>
      <c r="L375" s="3"/>
      <c r="M375" s="3"/>
      <c r="N375" s="3"/>
      <c r="O375" s="3"/>
      <c r="P375" s="3"/>
      <c r="Q375" s="67"/>
      <c r="R375" s="67"/>
      <c r="S375" s="67"/>
      <c r="T375" s="67"/>
      <c r="U375" s="67"/>
    </row>
    <row r="376" spans="2:25" x14ac:dyDescent="0.3">
      <c r="B376" s="67"/>
      <c r="C376" s="1"/>
      <c r="D376" s="67"/>
      <c r="E376" s="67"/>
      <c r="F376" s="67"/>
      <c r="G376" s="67"/>
      <c r="H376" s="67"/>
      <c r="I376" s="68"/>
      <c r="J376" s="16"/>
      <c r="K376" s="16"/>
      <c r="L376" s="16"/>
      <c r="M376" s="27"/>
      <c r="N376" s="27"/>
      <c r="O376" s="27"/>
      <c r="P376" s="3"/>
      <c r="Q376" s="67"/>
      <c r="R376" s="67"/>
      <c r="S376" s="67"/>
      <c r="T376" s="67"/>
      <c r="U376" s="67"/>
    </row>
    <row r="377" spans="2:25" x14ac:dyDescent="0.3">
      <c r="B377" s="69" t="s">
        <v>363</v>
      </c>
      <c r="C377" s="4"/>
      <c r="D377" s="69" t="s">
        <v>403</v>
      </c>
      <c r="E377" s="69" t="s">
        <v>429</v>
      </c>
      <c r="F377" s="69" t="s">
        <v>430</v>
      </c>
      <c r="G377" s="69" t="s">
        <v>406</v>
      </c>
      <c r="H377" s="69" t="s">
        <v>407</v>
      </c>
      <c r="I377" s="69"/>
      <c r="J377" s="16"/>
      <c r="K377" s="16"/>
      <c r="L377" s="16"/>
      <c r="M377" s="16"/>
      <c r="N377" s="16"/>
      <c r="O377" s="16"/>
      <c r="P377" s="5"/>
      <c r="Q377" s="69"/>
      <c r="R377" s="69"/>
      <c r="S377" s="69"/>
      <c r="T377" s="69"/>
      <c r="U377" s="69"/>
    </row>
    <row r="378" spans="2:25" x14ac:dyDescent="0.3">
      <c r="B378" s="67" t="s">
        <v>81</v>
      </c>
      <c r="C378" s="1" t="s">
        <v>364</v>
      </c>
      <c r="D378" s="3"/>
      <c r="E378" s="3"/>
      <c r="F378" s="3"/>
      <c r="G378" s="3">
        <v>1</v>
      </c>
      <c r="H378" s="3">
        <v>1</v>
      </c>
      <c r="I378" s="6"/>
      <c r="J378" s="3"/>
      <c r="K378" s="3"/>
      <c r="L378" s="3"/>
      <c r="M378" s="28"/>
      <c r="N378" s="28"/>
      <c r="O378" s="28"/>
      <c r="P378" s="3"/>
      <c r="Q378" s="67"/>
      <c r="R378" s="67"/>
      <c r="S378" s="67"/>
      <c r="T378" s="67"/>
      <c r="U378" s="67"/>
    </row>
    <row r="379" spans="2:25" x14ac:dyDescent="0.3">
      <c r="B379" s="67" t="s">
        <v>235</v>
      </c>
      <c r="C379" s="1" t="s">
        <v>365</v>
      </c>
      <c r="D379" s="3">
        <v>1</v>
      </c>
      <c r="E379" s="3">
        <v>1</v>
      </c>
      <c r="F379" s="3"/>
      <c r="G379" s="3">
        <v>1</v>
      </c>
      <c r="H379" s="3">
        <v>1</v>
      </c>
      <c r="I379" s="6"/>
      <c r="J379" s="3"/>
      <c r="K379" s="3"/>
      <c r="L379" s="3"/>
      <c r="M379" s="28"/>
      <c r="N379" s="28"/>
      <c r="O379" s="28"/>
      <c r="P379" s="3"/>
      <c r="Q379" s="67"/>
      <c r="R379" s="67"/>
      <c r="S379" s="67"/>
      <c r="T379" s="67"/>
      <c r="U379" s="67"/>
    </row>
    <row r="380" spans="2:25" x14ac:dyDescent="0.3">
      <c r="B380" s="67" t="s">
        <v>237</v>
      </c>
      <c r="C380" s="1" t="s">
        <v>366</v>
      </c>
      <c r="D380" s="3">
        <v>1</v>
      </c>
      <c r="E380" s="3">
        <v>1</v>
      </c>
      <c r="F380" s="3"/>
      <c r="G380" s="3">
        <v>1</v>
      </c>
      <c r="H380" s="3">
        <v>1</v>
      </c>
      <c r="I380" s="6"/>
      <c r="J380" s="3"/>
      <c r="K380" s="3"/>
      <c r="L380" s="3"/>
      <c r="M380" s="28"/>
      <c r="N380" s="28"/>
      <c r="O380" s="28"/>
      <c r="P380" s="3"/>
      <c r="Q380" s="67"/>
      <c r="R380" s="67"/>
      <c r="S380" s="67"/>
      <c r="T380" s="67"/>
      <c r="U380" s="67"/>
    </row>
    <row r="381" spans="2:25" x14ac:dyDescent="0.3">
      <c r="B381" s="67" t="s">
        <v>69</v>
      </c>
      <c r="C381" s="1" t="s">
        <v>367</v>
      </c>
      <c r="D381" s="3">
        <v>1</v>
      </c>
      <c r="E381" s="3">
        <v>1</v>
      </c>
      <c r="F381" s="3"/>
      <c r="G381" s="3">
        <v>1</v>
      </c>
      <c r="H381" s="3">
        <v>1</v>
      </c>
      <c r="I381" s="6"/>
      <c r="J381" s="3"/>
      <c r="K381" s="3"/>
      <c r="L381" s="3"/>
      <c r="M381" s="28"/>
      <c r="N381" s="28"/>
      <c r="O381" s="28"/>
      <c r="P381" s="3"/>
      <c r="Q381" s="67"/>
      <c r="R381" s="67"/>
      <c r="S381" s="67"/>
      <c r="T381" s="67"/>
      <c r="U381" s="67"/>
    </row>
    <row r="382" spans="2:25" x14ac:dyDescent="0.3">
      <c r="B382" s="67" t="s">
        <v>72</v>
      </c>
      <c r="C382" s="1" t="s">
        <v>368</v>
      </c>
      <c r="D382" s="3">
        <v>1</v>
      </c>
      <c r="E382" s="3">
        <v>1</v>
      </c>
      <c r="F382" s="3"/>
      <c r="G382" s="3">
        <v>1</v>
      </c>
      <c r="H382" s="3">
        <v>1</v>
      </c>
      <c r="I382" s="6"/>
      <c r="J382" s="3"/>
      <c r="K382" s="3"/>
      <c r="L382" s="3"/>
      <c r="M382" s="13"/>
      <c r="N382" s="13"/>
      <c r="O382" s="13"/>
      <c r="P382" s="3"/>
      <c r="Q382" s="16"/>
      <c r="R382" s="67"/>
      <c r="S382" s="67"/>
      <c r="T382" s="67"/>
      <c r="U382" s="67"/>
    </row>
    <row r="383" spans="2:25" x14ac:dyDescent="0.3">
      <c r="B383" s="67" t="s">
        <v>74</v>
      </c>
      <c r="C383" s="1" t="s">
        <v>369</v>
      </c>
      <c r="D383" s="3">
        <v>1</v>
      </c>
      <c r="E383" s="3"/>
      <c r="F383" s="3">
        <v>1</v>
      </c>
      <c r="G383" s="3"/>
      <c r="H383" s="3"/>
      <c r="I383" s="45"/>
      <c r="J383" s="43"/>
      <c r="K383" s="43"/>
      <c r="L383" s="43"/>
      <c r="M383" s="13"/>
      <c r="N383" s="13"/>
      <c r="O383" s="13"/>
      <c r="P383" s="12"/>
      <c r="Q383" s="67"/>
      <c r="R383" s="67"/>
      <c r="S383" s="67"/>
      <c r="T383" s="67"/>
      <c r="U383" s="67"/>
    </row>
    <row r="384" spans="2:25" x14ac:dyDescent="0.3">
      <c r="B384" s="67" t="s">
        <v>242</v>
      </c>
      <c r="C384" s="1" t="s">
        <v>370</v>
      </c>
      <c r="D384" s="3">
        <v>1</v>
      </c>
      <c r="E384" s="3">
        <v>1</v>
      </c>
      <c r="F384" s="3"/>
      <c r="G384" s="3">
        <v>1</v>
      </c>
      <c r="H384" s="3">
        <v>1</v>
      </c>
      <c r="I384" s="6"/>
      <c r="J384" s="3" t="s">
        <v>78</v>
      </c>
      <c r="K384" s="3"/>
      <c r="L384" s="3"/>
      <c r="M384" s="28"/>
      <c r="N384" s="28"/>
      <c r="O384" s="28"/>
      <c r="P384" s="3"/>
      <c r="Q384" s="67"/>
      <c r="R384" s="67"/>
      <c r="S384" s="67"/>
      <c r="T384" s="67"/>
      <c r="U384" s="67"/>
    </row>
    <row r="385" spans="2:21" x14ac:dyDescent="0.3">
      <c r="B385" s="67" t="s">
        <v>79</v>
      </c>
      <c r="C385" s="1"/>
      <c r="D385" s="3">
        <f>SUM(D378:D384)</f>
        <v>6</v>
      </c>
      <c r="E385" s="3">
        <f>SUM(E378:E384)</f>
        <v>5</v>
      </c>
      <c r="F385" s="3">
        <f>SUM(F378:F384)</f>
        <v>1</v>
      </c>
      <c r="G385" s="3">
        <f t="shared" ref="G385:H385" si="36">SUM(G378:G384)</f>
        <v>6</v>
      </c>
      <c r="H385" s="3">
        <f t="shared" si="36"/>
        <v>6</v>
      </c>
      <c r="I385" s="6"/>
      <c r="J385" s="3">
        <f>SUM(D385:I385)</f>
        <v>24</v>
      </c>
      <c r="K385" s="3"/>
      <c r="L385" s="3"/>
      <c r="M385" s="6"/>
      <c r="N385" s="6"/>
      <c r="O385" s="6"/>
      <c r="P385" s="3"/>
      <c r="Q385" s="67"/>
      <c r="R385" s="67"/>
      <c r="S385" s="67"/>
      <c r="T385" s="67"/>
      <c r="U385" s="67"/>
    </row>
    <row r="386" spans="2:21" x14ac:dyDescent="0.3">
      <c r="B386" s="67"/>
      <c r="C386" s="1"/>
      <c r="D386" s="67"/>
      <c r="E386" s="67"/>
      <c r="F386" s="67"/>
      <c r="G386" s="67"/>
      <c r="H386" s="67"/>
      <c r="I386" s="68"/>
      <c r="J386" s="16"/>
      <c r="K386" s="16"/>
      <c r="L386" s="16"/>
      <c r="M386" s="29"/>
      <c r="N386" s="29"/>
      <c r="O386" s="29"/>
      <c r="P386" s="3"/>
      <c r="Q386" s="67"/>
      <c r="R386" s="67"/>
      <c r="S386" s="67"/>
      <c r="T386" s="67"/>
      <c r="U386" s="67"/>
    </row>
    <row r="387" spans="2:21" x14ac:dyDescent="0.3">
      <c r="B387" s="69" t="s">
        <v>371</v>
      </c>
      <c r="C387" s="4"/>
      <c r="D387" s="69" t="s">
        <v>403</v>
      </c>
      <c r="E387" s="69" t="s">
        <v>429</v>
      </c>
      <c r="F387" s="69" t="s">
        <v>430</v>
      </c>
      <c r="G387" s="69" t="s">
        <v>406</v>
      </c>
      <c r="H387" s="69" t="s">
        <v>407</v>
      </c>
      <c r="I387" s="69"/>
      <c r="J387" s="16"/>
      <c r="K387" s="16"/>
      <c r="L387" s="16"/>
      <c r="M387" s="16"/>
      <c r="N387" s="16"/>
      <c r="O387" s="16"/>
      <c r="P387" s="5"/>
      <c r="Q387" s="69"/>
      <c r="R387" s="69"/>
      <c r="S387" s="69"/>
      <c r="T387" s="69"/>
      <c r="U387" s="69"/>
    </row>
    <row r="388" spans="2:21" x14ac:dyDescent="0.3">
      <c r="B388" s="67" t="s">
        <v>81</v>
      </c>
      <c r="C388" s="1" t="s">
        <v>372</v>
      </c>
      <c r="D388" s="3">
        <v>1</v>
      </c>
      <c r="E388" s="3">
        <v>1</v>
      </c>
      <c r="F388" s="3"/>
      <c r="G388" s="3">
        <v>1</v>
      </c>
      <c r="H388" s="3">
        <v>1</v>
      </c>
      <c r="I388" s="6"/>
      <c r="J388" s="3"/>
      <c r="K388" s="3"/>
      <c r="L388" s="3"/>
      <c r="M388" s="3"/>
      <c r="N388" s="3"/>
      <c r="O388" s="15"/>
      <c r="P388" s="3"/>
      <c r="Q388" s="67"/>
      <c r="R388" s="67"/>
      <c r="S388" s="67"/>
      <c r="T388" s="67"/>
      <c r="U388" s="67"/>
    </row>
    <row r="389" spans="2:21" x14ac:dyDescent="0.3">
      <c r="B389" s="67" t="s">
        <v>235</v>
      </c>
      <c r="C389" s="1" t="s">
        <v>373</v>
      </c>
      <c r="D389" s="3">
        <v>1</v>
      </c>
      <c r="E389" s="3">
        <v>1</v>
      </c>
      <c r="F389" s="3"/>
      <c r="G389" s="3">
        <v>1</v>
      </c>
      <c r="H389" s="3">
        <v>1</v>
      </c>
      <c r="I389" s="6"/>
      <c r="J389" s="3"/>
      <c r="K389" s="3"/>
      <c r="L389" s="3"/>
      <c r="M389" s="3"/>
      <c r="N389" s="3"/>
      <c r="O389" s="3"/>
      <c r="P389" s="3"/>
      <c r="Q389" s="67"/>
      <c r="R389" s="67"/>
      <c r="S389" s="67"/>
      <c r="T389" s="67"/>
      <c r="U389" s="67"/>
    </row>
    <row r="390" spans="2:21" x14ac:dyDescent="0.3">
      <c r="B390" s="67" t="s">
        <v>237</v>
      </c>
      <c r="C390" s="1" t="s">
        <v>374</v>
      </c>
      <c r="D390" s="3">
        <v>1</v>
      </c>
      <c r="E390" s="3">
        <v>1</v>
      </c>
      <c r="F390" s="3"/>
      <c r="G390" s="3">
        <v>1</v>
      </c>
      <c r="H390" s="3">
        <v>1</v>
      </c>
      <c r="I390" s="6"/>
      <c r="J390" s="3"/>
      <c r="K390" s="3"/>
      <c r="L390" s="3"/>
      <c r="M390" s="3"/>
      <c r="N390" s="3"/>
      <c r="O390" s="3"/>
      <c r="P390" s="3"/>
      <c r="Q390" s="67"/>
      <c r="R390" s="67"/>
      <c r="S390" s="67"/>
      <c r="T390" s="67"/>
      <c r="U390" s="67"/>
    </row>
    <row r="391" spans="2:21" x14ac:dyDescent="0.3">
      <c r="B391" s="67" t="s">
        <v>69</v>
      </c>
      <c r="C391" s="1" t="s">
        <v>375</v>
      </c>
      <c r="D391" s="3">
        <v>1</v>
      </c>
      <c r="E391" s="3">
        <v>1</v>
      </c>
      <c r="F391" s="3"/>
      <c r="G391" s="3">
        <v>1</v>
      </c>
      <c r="H391" s="3">
        <v>1</v>
      </c>
      <c r="I391" s="6"/>
      <c r="J391" s="3"/>
      <c r="K391" s="3"/>
      <c r="L391" s="3"/>
      <c r="M391" s="3"/>
      <c r="N391" s="3"/>
      <c r="O391" s="3"/>
      <c r="P391" s="3"/>
      <c r="Q391" s="67"/>
      <c r="R391" s="67"/>
      <c r="S391" s="67"/>
      <c r="T391" s="67"/>
      <c r="U391" s="67"/>
    </row>
    <row r="392" spans="2:21" x14ac:dyDescent="0.3">
      <c r="B392" s="67" t="s">
        <v>72</v>
      </c>
      <c r="C392" s="1" t="s">
        <v>376</v>
      </c>
      <c r="D392" s="3">
        <v>1</v>
      </c>
      <c r="E392" s="3">
        <v>1</v>
      </c>
      <c r="F392" s="3"/>
      <c r="G392" s="3">
        <v>1</v>
      </c>
      <c r="H392" s="3">
        <v>1</v>
      </c>
      <c r="I392" s="6"/>
      <c r="J392" s="3"/>
      <c r="K392" s="3"/>
      <c r="L392" s="3"/>
      <c r="M392" s="67"/>
      <c r="N392" s="67"/>
      <c r="O392" s="67"/>
      <c r="P392" s="3"/>
      <c r="Q392" s="67"/>
      <c r="R392" s="67"/>
      <c r="S392" s="67"/>
      <c r="T392" s="67"/>
      <c r="U392" s="67"/>
    </row>
    <row r="393" spans="2:21" x14ac:dyDescent="0.3">
      <c r="B393" s="67" t="s">
        <v>74</v>
      </c>
      <c r="C393" s="1" t="s">
        <v>377</v>
      </c>
      <c r="D393" s="3">
        <v>1</v>
      </c>
      <c r="E393" s="3"/>
      <c r="F393" s="3">
        <v>1</v>
      </c>
      <c r="G393" s="3"/>
      <c r="H393" s="3"/>
      <c r="I393" s="45"/>
      <c r="J393" s="43"/>
      <c r="K393" s="43"/>
      <c r="L393" s="43"/>
      <c r="M393" s="13"/>
      <c r="N393" s="13"/>
      <c r="O393" s="13"/>
      <c r="P393" s="3"/>
      <c r="Q393" s="16"/>
      <c r="R393" s="67"/>
      <c r="S393" s="67"/>
      <c r="T393" s="67"/>
      <c r="U393" s="67"/>
    </row>
    <row r="394" spans="2:21" x14ac:dyDescent="0.3">
      <c r="B394" s="67" t="s">
        <v>242</v>
      </c>
      <c r="C394" s="1" t="s">
        <v>378</v>
      </c>
      <c r="D394" s="3">
        <v>1</v>
      </c>
      <c r="E394" s="3">
        <v>1</v>
      </c>
      <c r="F394" s="3"/>
      <c r="G394" s="3">
        <v>1</v>
      </c>
      <c r="H394" s="3">
        <v>1</v>
      </c>
      <c r="I394" s="6"/>
      <c r="J394" s="3" t="s">
        <v>78</v>
      </c>
      <c r="K394" s="3"/>
      <c r="L394" s="3"/>
      <c r="M394" s="67"/>
      <c r="N394" s="67"/>
      <c r="O394" s="67"/>
      <c r="P394" s="12"/>
      <c r="Q394" s="67"/>
      <c r="R394" s="67"/>
      <c r="S394" s="67"/>
      <c r="T394" s="67"/>
      <c r="U394" s="67"/>
    </row>
    <row r="395" spans="2:21" x14ac:dyDescent="0.3">
      <c r="B395" s="67" t="s">
        <v>79</v>
      </c>
      <c r="C395" s="1"/>
      <c r="D395" s="3">
        <f>SUM(D388:D394)</f>
        <v>7</v>
      </c>
      <c r="E395" s="3">
        <f>SUM(E388:E394)</f>
        <v>6</v>
      </c>
      <c r="F395" s="3">
        <f>SUM(F388:F394)</f>
        <v>1</v>
      </c>
      <c r="G395" s="3">
        <f t="shared" ref="G395:H395" si="37">SUM(G388:G394)</f>
        <v>6</v>
      </c>
      <c r="H395" s="3">
        <f t="shared" si="37"/>
        <v>6</v>
      </c>
      <c r="I395" s="6"/>
      <c r="J395" s="3">
        <f>SUM(D395:I395)</f>
        <v>26</v>
      </c>
      <c r="K395" s="3"/>
      <c r="L395" s="3"/>
      <c r="M395" s="6"/>
      <c r="N395" s="6"/>
      <c r="O395" s="6"/>
      <c r="P395" s="3"/>
      <c r="Q395" s="67"/>
      <c r="R395" s="67"/>
      <c r="S395" s="67"/>
      <c r="T395" s="67"/>
      <c r="U395" s="67"/>
    </row>
    <row r="396" spans="2:21" x14ac:dyDescent="0.3">
      <c r="B396" s="67"/>
      <c r="C396" s="1"/>
      <c r="D396" s="67"/>
      <c r="E396" s="67"/>
      <c r="F396" s="67"/>
      <c r="G396" s="67"/>
      <c r="H396" s="67"/>
      <c r="I396" s="68"/>
      <c r="J396" s="67"/>
      <c r="K396" s="67"/>
      <c r="L396" s="67"/>
      <c r="M396" s="67"/>
      <c r="N396" s="67"/>
      <c r="O396" s="67"/>
      <c r="P396" s="3"/>
      <c r="Q396" s="67"/>
      <c r="R396" s="67"/>
      <c r="S396" s="67"/>
      <c r="T396" s="67"/>
      <c r="U396" s="67"/>
    </row>
    <row r="397" spans="2:21" x14ac:dyDescent="0.3">
      <c r="B397" s="69" t="s">
        <v>379</v>
      </c>
      <c r="C397" s="4"/>
      <c r="D397" s="69" t="s">
        <v>403</v>
      </c>
      <c r="E397" s="69" t="s">
        <v>429</v>
      </c>
      <c r="F397" s="69" t="s">
        <v>430</v>
      </c>
      <c r="G397" s="69" t="s">
        <v>406</v>
      </c>
      <c r="H397" s="69" t="s">
        <v>407</v>
      </c>
      <c r="I397" s="69"/>
      <c r="J397" s="69"/>
      <c r="K397" s="69"/>
      <c r="L397" s="69"/>
      <c r="M397" s="69"/>
      <c r="N397" s="69"/>
      <c r="O397" s="69"/>
      <c r="P397" s="5"/>
      <c r="Q397" s="69"/>
      <c r="R397" s="69"/>
      <c r="S397" s="69"/>
      <c r="T397" s="69"/>
      <c r="U397" s="69"/>
    </row>
    <row r="398" spans="2:21" x14ac:dyDescent="0.3">
      <c r="B398" s="67" t="s">
        <v>81</v>
      </c>
      <c r="C398" s="1" t="s">
        <v>380</v>
      </c>
      <c r="D398" s="3">
        <v>1</v>
      </c>
      <c r="E398" s="3">
        <v>1</v>
      </c>
      <c r="F398" s="3"/>
      <c r="G398" s="6">
        <v>1</v>
      </c>
      <c r="H398" s="6">
        <v>1</v>
      </c>
      <c r="I398" s="6"/>
      <c r="J398" s="3"/>
      <c r="K398" s="3"/>
      <c r="L398" s="3"/>
      <c r="M398" s="3"/>
      <c r="N398" s="3"/>
      <c r="O398" s="3"/>
      <c r="P398" s="3"/>
      <c r="Q398" s="67"/>
      <c r="R398" s="67"/>
      <c r="S398" s="67"/>
      <c r="T398" s="67"/>
      <c r="U398" s="67"/>
    </row>
    <row r="399" spans="2:21" x14ac:dyDescent="0.3">
      <c r="B399" s="67" t="s">
        <v>235</v>
      </c>
      <c r="C399" s="1" t="s">
        <v>381</v>
      </c>
      <c r="D399" s="3">
        <v>1</v>
      </c>
      <c r="E399" s="3">
        <v>1</v>
      </c>
      <c r="F399" s="3"/>
      <c r="G399" s="6">
        <v>1</v>
      </c>
      <c r="H399" s="6">
        <v>1</v>
      </c>
      <c r="I399" s="6"/>
      <c r="J399" s="3"/>
      <c r="K399" s="3"/>
      <c r="L399" s="3"/>
      <c r="M399" s="3"/>
      <c r="N399" s="3"/>
      <c r="O399" s="3"/>
      <c r="P399" s="3"/>
      <c r="Q399" s="67"/>
      <c r="R399" s="67"/>
      <c r="S399" s="67"/>
      <c r="T399" s="67"/>
      <c r="U399" s="67"/>
    </row>
    <row r="400" spans="2:21" x14ac:dyDescent="0.3">
      <c r="B400" s="67" t="s">
        <v>237</v>
      </c>
      <c r="C400" s="1" t="s">
        <v>382</v>
      </c>
      <c r="D400" s="3">
        <v>1</v>
      </c>
      <c r="E400" s="3">
        <v>1</v>
      </c>
      <c r="F400" s="3"/>
      <c r="G400" s="6">
        <v>1</v>
      </c>
      <c r="H400" s="6">
        <v>1</v>
      </c>
      <c r="I400" s="6"/>
      <c r="J400" s="3"/>
      <c r="K400" s="3"/>
      <c r="L400" s="3"/>
      <c r="M400" s="3"/>
      <c r="N400" s="3"/>
      <c r="O400" s="3"/>
      <c r="P400" s="3"/>
      <c r="Q400" s="67"/>
      <c r="R400" s="67"/>
      <c r="S400" s="67"/>
      <c r="T400" s="67"/>
      <c r="U400" s="67"/>
    </row>
    <row r="401" spans="2:21" x14ac:dyDescent="0.3">
      <c r="B401" s="67" t="s">
        <v>69</v>
      </c>
      <c r="C401" s="1" t="s">
        <v>383</v>
      </c>
      <c r="D401" s="3">
        <v>1</v>
      </c>
      <c r="E401" s="3">
        <v>1</v>
      </c>
      <c r="F401" s="3"/>
      <c r="G401" s="6">
        <v>1</v>
      </c>
      <c r="H401" s="6">
        <v>1</v>
      </c>
      <c r="I401" s="6"/>
      <c r="J401" s="3"/>
      <c r="K401" s="3"/>
      <c r="L401" s="3"/>
      <c r="M401" s="3"/>
      <c r="N401" s="3"/>
      <c r="O401" s="3"/>
      <c r="P401" s="3"/>
      <c r="Q401" s="67"/>
      <c r="R401" s="67"/>
      <c r="S401" s="67"/>
      <c r="T401" s="67"/>
      <c r="U401" s="67"/>
    </row>
    <row r="402" spans="2:21" x14ac:dyDescent="0.3">
      <c r="B402" s="67" t="s">
        <v>72</v>
      </c>
      <c r="C402" s="1" t="s">
        <v>384</v>
      </c>
      <c r="D402" s="3"/>
      <c r="E402" s="3">
        <v>1</v>
      </c>
      <c r="F402" s="3"/>
      <c r="G402" s="6">
        <v>1</v>
      </c>
      <c r="H402" s="6"/>
      <c r="I402" s="6"/>
      <c r="J402" s="3"/>
      <c r="K402" s="3"/>
      <c r="L402" s="3"/>
      <c r="M402" s="3"/>
      <c r="N402" s="3"/>
      <c r="O402" s="3"/>
      <c r="P402" s="3"/>
      <c r="Q402" s="20"/>
      <c r="R402" s="67"/>
      <c r="S402" s="67"/>
      <c r="T402" s="67"/>
      <c r="U402" s="67"/>
    </row>
    <row r="403" spans="2:21" x14ac:dyDescent="0.3">
      <c r="B403" s="67" t="s">
        <v>74</v>
      </c>
      <c r="C403" s="1" t="s">
        <v>385</v>
      </c>
      <c r="D403" s="3"/>
      <c r="E403" s="3"/>
      <c r="F403" s="3"/>
      <c r="G403" s="6"/>
      <c r="H403" s="6"/>
      <c r="I403" s="45"/>
      <c r="J403" s="43"/>
      <c r="K403" s="43"/>
      <c r="L403" s="43"/>
      <c r="M403" s="3"/>
      <c r="N403" s="3"/>
      <c r="O403" s="3"/>
      <c r="P403" s="3"/>
      <c r="Q403" s="20"/>
      <c r="R403" s="67"/>
      <c r="S403" s="67"/>
      <c r="T403" s="67"/>
      <c r="U403" s="67"/>
    </row>
    <row r="404" spans="2:21" x14ac:dyDescent="0.3">
      <c r="B404" s="68" t="s">
        <v>242</v>
      </c>
      <c r="C404" s="1" t="s">
        <v>386</v>
      </c>
      <c r="D404" s="11"/>
      <c r="E404" s="11"/>
      <c r="F404" s="3"/>
      <c r="G404" s="6">
        <v>1</v>
      </c>
      <c r="H404" s="6">
        <v>1</v>
      </c>
      <c r="I404" s="6"/>
      <c r="J404" s="3" t="s">
        <v>78</v>
      </c>
      <c r="K404" s="3"/>
      <c r="L404" s="3"/>
      <c r="M404" s="3"/>
      <c r="N404" s="3"/>
      <c r="O404" s="3"/>
      <c r="P404" s="3"/>
      <c r="Q404" s="20"/>
      <c r="R404" s="67"/>
      <c r="S404" s="67"/>
      <c r="T404" s="67"/>
      <c r="U404" s="67"/>
    </row>
    <row r="405" spans="2:21" x14ac:dyDescent="0.3">
      <c r="B405" s="67" t="s">
        <v>79</v>
      </c>
      <c r="C405" s="1"/>
      <c r="D405" s="3">
        <f>SUM(D398:D404)</f>
        <v>4</v>
      </c>
      <c r="E405" s="3">
        <f>SUM(E398:E404)</f>
        <v>5</v>
      </c>
      <c r="F405" s="3">
        <f>SUM(F398:F404)</f>
        <v>0</v>
      </c>
      <c r="G405" s="3">
        <f t="shared" ref="G405:H405" si="38">SUM(G398:G404)</f>
        <v>6</v>
      </c>
      <c r="H405" s="3">
        <f t="shared" si="38"/>
        <v>5</v>
      </c>
      <c r="I405" s="6"/>
      <c r="J405" s="3">
        <f>SUM(D405:I405)</f>
        <v>20</v>
      </c>
      <c r="K405" s="3"/>
      <c r="L405" s="3"/>
      <c r="M405" s="3"/>
      <c r="N405" s="3"/>
      <c r="O405" s="3"/>
      <c r="P405" s="3"/>
      <c r="Q405" s="67"/>
      <c r="R405" s="67"/>
      <c r="S405" s="67"/>
      <c r="T405" s="67"/>
      <c r="U405" s="67"/>
    </row>
    <row r="406" spans="2:21" x14ac:dyDescent="0.3">
      <c r="B406" s="67"/>
      <c r="C406" s="1"/>
      <c r="D406" s="67"/>
      <c r="E406" s="67"/>
      <c r="F406" s="67"/>
      <c r="G406" s="67"/>
      <c r="H406" s="67"/>
      <c r="I406" s="68"/>
      <c r="J406" s="67"/>
      <c r="K406" s="67"/>
      <c r="L406" s="67"/>
      <c r="M406" s="67"/>
      <c r="N406" s="67"/>
      <c r="O406" s="67"/>
      <c r="P406" s="3"/>
      <c r="Q406" s="67"/>
      <c r="R406" s="67"/>
      <c r="S406" s="67"/>
      <c r="T406" s="67"/>
      <c r="U406" s="67"/>
    </row>
    <row r="407" spans="2:21" x14ac:dyDescent="0.3">
      <c r="B407" s="69" t="s">
        <v>387</v>
      </c>
      <c r="C407" s="4"/>
      <c r="D407" s="69" t="s">
        <v>403</v>
      </c>
      <c r="E407" s="69" t="s">
        <v>429</v>
      </c>
      <c r="F407" s="69" t="s">
        <v>430</v>
      </c>
      <c r="G407" s="69" t="s">
        <v>406</v>
      </c>
      <c r="H407" s="69" t="s">
        <v>407</v>
      </c>
      <c r="I407" s="69"/>
      <c r="J407" s="69"/>
      <c r="K407" s="69"/>
      <c r="L407" s="69"/>
      <c r="M407" s="69"/>
      <c r="N407" s="69"/>
      <c r="O407" s="69"/>
      <c r="P407" s="5"/>
      <c r="Q407" s="69"/>
      <c r="R407" s="69"/>
      <c r="S407" s="69"/>
      <c r="T407" s="69"/>
      <c r="U407" s="69"/>
    </row>
    <row r="408" spans="2:21" x14ac:dyDescent="0.3">
      <c r="B408" s="67" t="s">
        <v>81</v>
      </c>
      <c r="C408" s="1" t="s">
        <v>388</v>
      </c>
      <c r="D408" s="3">
        <v>1</v>
      </c>
      <c r="E408" s="3">
        <v>1</v>
      </c>
      <c r="F408" s="3"/>
      <c r="G408" s="3">
        <v>1</v>
      </c>
      <c r="H408" s="3">
        <v>1</v>
      </c>
      <c r="I408" s="3"/>
      <c r="J408" s="3"/>
      <c r="K408" s="3"/>
      <c r="L408" s="3"/>
      <c r="M408" s="3"/>
      <c r="N408" s="3"/>
      <c r="O408" s="3"/>
      <c r="P408" s="3"/>
      <c r="Q408" s="67"/>
      <c r="R408" s="67"/>
      <c r="S408" s="67"/>
      <c r="T408" s="67"/>
      <c r="U408" s="67"/>
    </row>
    <row r="409" spans="2:21" x14ac:dyDescent="0.3">
      <c r="B409" s="67" t="s">
        <v>235</v>
      </c>
      <c r="C409" s="1" t="s">
        <v>389</v>
      </c>
      <c r="D409" s="3">
        <v>1</v>
      </c>
      <c r="E409" s="3">
        <v>1</v>
      </c>
      <c r="F409" s="3"/>
      <c r="G409" s="3">
        <v>1</v>
      </c>
      <c r="H409" s="3">
        <v>1</v>
      </c>
      <c r="I409" s="3"/>
      <c r="J409" s="3"/>
      <c r="K409" s="3"/>
      <c r="L409" s="3"/>
      <c r="M409" s="3"/>
      <c r="N409" s="3"/>
      <c r="O409" s="3"/>
      <c r="P409" s="3"/>
      <c r="Q409" s="67"/>
      <c r="R409" s="67"/>
      <c r="S409" s="67"/>
      <c r="T409" s="67"/>
      <c r="U409" s="67"/>
    </row>
    <row r="410" spans="2:21" x14ac:dyDescent="0.3">
      <c r="B410" s="67" t="s">
        <v>237</v>
      </c>
      <c r="C410" s="1" t="s">
        <v>390</v>
      </c>
      <c r="D410" s="3">
        <v>1</v>
      </c>
      <c r="E410" s="3">
        <v>1</v>
      </c>
      <c r="F410" s="3"/>
      <c r="G410" s="3">
        <v>1</v>
      </c>
      <c r="H410" s="3">
        <v>1</v>
      </c>
      <c r="I410" s="3"/>
      <c r="J410" s="3"/>
      <c r="K410" s="3"/>
      <c r="L410" s="3"/>
      <c r="M410" s="3"/>
      <c r="N410" s="3"/>
      <c r="O410" s="3"/>
      <c r="P410" s="3"/>
      <c r="Q410" s="67"/>
      <c r="R410" s="67"/>
      <c r="S410" s="67"/>
      <c r="T410" s="67"/>
      <c r="U410" s="67"/>
    </row>
    <row r="411" spans="2:21" x14ac:dyDescent="0.3">
      <c r="B411" s="67" t="s">
        <v>69</v>
      </c>
      <c r="C411" s="1" t="s">
        <v>391</v>
      </c>
      <c r="D411" s="3">
        <v>1</v>
      </c>
      <c r="E411" s="3">
        <v>1</v>
      </c>
      <c r="F411" s="3"/>
      <c r="G411" s="3">
        <v>1</v>
      </c>
      <c r="H411" s="3">
        <v>1</v>
      </c>
      <c r="I411" s="3"/>
      <c r="J411" s="3"/>
      <c r="K411" s="3"/>
      <c r="L411" s="3"/>
      <c r="M411" s="3"/>
      <c r="N411" s="3"/>
      <c r="O411" s="3"/>
      <c r="P411" s="3"/>
      <c r="Q411" s="67"/>
      <c r="R411" s="67"/>
      <c r="S411" s="67"/>
      <c r="T411" s="67"/>
      <c r="U411" s="67"/>
    </row>
    <row r="412" spans="2:21" x14ac:dyDescent="0.3">
      <c r="B412" s="67" t="s">
        <v>72</v>
      </c>
      <c r="C412" s="1" t="s">
        <v>392</v>
      </c>
      <c r="D412" s="3"/>
      <c r="E412" s="3"/>
      <c r="F412" s="3"/>
      <c r="G412" s="3">
        <v>1</v>
      </c>
      <c r="H412" s="3">
        <v>1</v>
      </c>
      <c r="I412" s="3"/>
      <c r="J412" s="3" t="s">
        <v>78</v>
      </c>
      <c r="K412" s="3"/>
      <c r="L412" s="3"/>
      <c r="M412" s="3"/>
      <c r="N412" s="3"/>
      <c r="O412" s="3"/>
      <c r="P412" s="3"/>
      <c r="Q412" s="20"/>
      <c r="R412" s="67"/>
      <c r="S412" s="67"/>
      <c r="T412" s="67"/>
      <c r="U412" s="67"/>
    </row>
    <row r="413" spans="2:21" x14ac:dyDescent="0.3">
      <c r="B413" s="67" t="s">
        <v>79</v>
      </c>
      <c r="C413" s="1"/>
      <c r="D413" s="3">
        <f>SUM(D408:D412)</f>
        <v>4</v>
      </c>
      <c r="E413" s="3">
        <f>SUM(E408:E412)</f>
        <v>4</v>
      </c>
      <c r="F413" s="3">
        <f>SUM(F408:F412)</f>
        <v>0</v>
      </c>
      <c r="G413" s="3">
        <f>SUM(G408:G412)</f>
        <v>5</v>
      </c>
      <c r="H413" s="3">
        <f>SUM(H408:H412)</f>
        <v>5</v>
      </c>
      <c r="I413" s="3"/>
      <c r="J413" s="3">
        <f>SUM(D413:H413)</f>
        <v>18</v>
      </c>
      <c r="K413" s="3"/>
      <c r="L413" s="3"/>
      <c r="M413" s="3"/>
      <c r="N413" s="3"/>
      <c r="O413" s="3"/>
      <c r="P413" s="3"/>
      <c r="Q413" s="67"/>
      <c r="R413" s="67"/>
      <c r="S413" s="67"/>
      <c r="T413" s="67"/>
      <c r="U413" s="67"/>
    </row>
    <row r="414" spans="2:21" x14ac:dyDescent="0.3">
      <c r="B414" s="30"/>
      <c r="C414" s="31"/>
      <c r="D414" s="30"/>
      <c r="E414" s="30"/>
      <c r="F414" s="30"/>
      <c r="G414" s="30"/>
      <c r="H414" s="30"/>
      <c r="I414" s="30"/>
      <c r="J414" s="3"/>
      <c r="K414" s="3"/>
      <c r="L414" s="3"/>
      <c r="M414" s="3"/>
      <c r="N414" s="3"/>
      <c r="O414" s="3"/>
      <c r="P414" s="3"/>
      <c r="Q414" s="67"/>
      <c r="R414" s="67"/>
      <c r="S414" s="67"/>
      <c r="T414" s="67"/>
      <c r="U414" s="67"/>
    </row>
    <row r="415" spans="2:21" x14ac:dyDescent="0.3">
      <c r="B415" s="46"/>
      <c r="C415" s="47"/>
      <c r="D415" s="46"/>
      <c r="E415" s="46"/>
      <c r="F415" s="46"/>
      <c r="G415" s="46"/>
      <c r="H415" s="46"/>
      <c r="I415" s="46"/>
      <c r="J415" s="41"/>
      <c r="K415" s="41"/>
      <c r="L415" s="41"/>
      <c r="M415" s="41"/>
      <c r="N415" s="41"/>
      <c r="O415" s="41"/>
      <c r="P415" s="48"/>
      <c r="Q415" s="45"/>
      <c r="R415" s="41"/>
      <c r="S415" s="41"/>
      <c r="T415" s="41"/>
      <c r="U415" s="67"/>
    </row>
    <row r="416" spans="2:21" x14ac:dyDescent="0.3">
      <c r="B416" s="30"/>
      <c r="C416" s="31"/>
      <c r="D416" s="30"/>
      <c r="E416" s="30"/>
      <c r="F416" s="30"/>
      <c r="G416" s="30"/>
      <c r="H416" s="30"/>
      <c r="I416" s="11"/>
      <c r="J416" s="32"/>
      <c r="K416" s="32"/>
      <c r="L416" s="32"/>
      <c r="M416" s="32"/>
      <c r="N416" s="32"/>
      <c r="O416" s="32"/>
      <c r="P416" s="3"/>
      <c r="Q416" s="67"/>
      <c r="R416" s="69"/>
      <c r="S416" s="69"/>
      <c r="T416" s="69"/>
      <c r="U416" s="69"/>
    </row>
    <row r="417" spans="2:21" x14ac:dyDescent="0.3">
      <c r="B417" s="30"/>
      <c r="C417" s="31"/>
      <c r="D417" s="30"/>
      <c r="E417" s="30"/>
      <c r="F417" s="30"/>
      <c r="G417" s="30"/>
      <c r="H417" s="30"/>
      <c r="I417" s="11"/>
      <c r="J417" s="67"/>
      <c r="K417" s="67"/>
      <c r="L417" s="67"/>
      <c r="M417" s="67"/>
      <c r="N417" s="67"/>
      <c r="O417" s="67"/>
      <c r="P417" s="3"/>
      <c r="Q417" s="67"/>
      <c r="R417" s="67"/>
      <c r="S417" s="67"/>
      <c r="T417" s="67"/>
      <c r="U417" s="67"/>
    </row>
    <row r="418" spans="2:21" x14ac:dyDescent="0.3">
      <c r="B418" s="30"/>
      <c r="C418" s="31"/>
      <c r="D418" s="30"/>
      <c r="E418" s="30"/>
      <c r="F418" s="30"/>
      <c r="G418" s="30"/>
      <c r="H418" s="30"/>
      <c r="I418" s="11"/>
      <c r="J418" s="67"/>
      <c r="K418" s="67"/>
      <c r="L418" s="67"/>
      <c r="M418" s="67"/>
      <c r="N418" s="67"/>
      <c r="O418" s="67"/>
      <c r="P418" s="3"/>
      <c r="Q418" s="67"/>
      <c r="R418" s="67"/>
      <c r="S418" s="67"/>
      <c r="T418" s="67"/>
      <c r="U418" s="67"/>
    </row>
    <row r="419" spans="2:21" x14ac:dyDescent="0.3">
      <c r="B419" s="30"/>
      <c r="C419" s="31"/>
      <c r="D419" s="30"/>
      <c r="E419" s="30"/>
      <c r="F419" s="30"/>
      <c r="G419" s="30"/>
      <c r="H419" s="30"/>
      <c r="I419" s="11"/>
      <c r="J419" s="67"/>
      <c r="K419" s="67"/>
      <c r="L419" s="67"/>
      <c r="M419" s="67"/>
      <c r="N419" s="67"/>
      <c r="O419" s="67"/>
      <c r="P419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7"/>
  <sheetViews>
    <sheetView zoomScale="80" zoomScaleNormal="80" workbookViewId="0">
      <selection activeCell="W42" sqref="W42"/>
    </sheetView>
  </sheetViews>
  <sheetFormatPr defaultRowHeight="14.4" x14ac:dyDescent="0.3"/>
  <cols>
    <col min="2" max="3" width="10.5546875" customWidth="1"/>
    <col min="4" max="4" width="19.77734375" customWidth="1"/>
    <col min="5" max="5" width="16.77734375" customWidth="1"/>
    <col min="6" max="6" width="15.21875" customWidth="1"/>
    <col min="7" max="7" width="15.5546875" bestFit="1" customWidth="1"/>
    <col min="8" max="9" width="14.77734375" style="67" bestFit="1" customWidth="1"/>
    <col min="10" max="10" width="15.5546875" style="67" bestFit="1" customWidth="1"/>
    <col min="11" max="11" width="15" style="67" bestFit="1" customWidth="1"/>
    <col min="12" max="12" width="14.77734375" style="67" bestFit="1" customWidth="1"/>
    <col min="13" max="13" width="15.5546875" bestFit="1" customWidth="1"/>
    <col min="14" max="14" width="15.5546875" style="67" customWidth="1"/>
    <col min="15" max="16" width="15" bestFit="1" customWidth="1"/>
    <col min="17" max="17" width="15.5546875" bestFit="1" customWidth="1"/>
    <col min="22" max="23" width="12.44140625" customWidth="1"/>
  </cols>
  <sheetData>
    <row r="1" spans="1:30" x14ac:dyDescent="0.3">
      <c r="A1" s="69" t="s">
        <v>411</v>
      </c>
      <c r="B1" s="67"/>
      <c r="C1" s="67"/>
      <c r="D1" s="67"/>
      <c r="E1" s="67"/>
      <c r="F1" s="67"/>
      <c r="G1" s="67"/>
      <c r="M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3" spans="1:30" x14ac:dyDescent="0.3">
      <c r="A3" s="69" t="s">
        <v>44</v>
      </c>
      <c r="B3" s="67"/>
      <c r="C3" s="67"/>
      <c r="D3" s="67"/>
      <c r="E3" s="67"/>
      <c r="F3" s="67"/>
      <c r="G3" s="67"/>
      <c r="M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x14ac:dyDescent="0.3">
      <c r="A4" s="67"/>
      <c r="B4" s="49" t="s">
        <v>46</v>
      </c>
      <c r="C4" s="52">
        <f>S21+S31+S41+S51+SUM(D54:O58)</f>
        <v>104</v>
      </c>
      <c r="D4" s="67"/>
      <c r="E4" s="67"/>
      <c r="F4" s="67"/>
      <c r="G4" s="67"/>
      <c r="M4" s="67"/>
      <c r="O4" s="67"/>
      <c r="P4" s="67"/>
      <c r="Q4" s="67"/>
      <c r="R4" s="67"/>
      <c r="S4" s="67"/>
      <c r="T4" s="67"/>
      <c r="U4" s="67"/>
      <c r="V4" s="69"/>
      <c r="W4" s="67"/>
      <c r="X4" s="67"/>
      <c r="Y4" s="69"/>
      <c r="Z4" s="67"/>
      <c r="AA4" s="69"/>
      <c r="AB4" s="69"/>
      <c r="AC4" s="69"/>
      <c r="AD4" s="69"/>
    </row>
    <row r="5" spans="1:30" x14ac:dyDescent="0.3">
      <c r="A5" s="67"/>
      <c r="B5" s="49" t="s">
        <v>47</v>
      </c>
      <c r="C5" s="52">
        <f>SUM(D59:Q60)+S71+S81+S91+S101+SUM(D104:O104)</f>
        <v>220</v>
      </c>
      <c r="D5" s="67"/>
      <c r="E5" s="67"/>
      <c r="F5" s="67"/>
      <c r="G5" s="67"/>
      <c r="M5" s="67"/>
      <c r="O5" s="67"/>
      <c r="P5" s="67"/>
      <c r="Q5" s="67"/>
      <c r="R5" s="67"/>
      <c r="S5" s="67"/>
      <c r="T5" s="67"/>
      <c r="U5" s="67"/>
      <c r="V5" s="69"/>
      <c r="W5" s="67"/>
      <c r="X5" s="67"/>
      <c r="Y5" s="69"/>
      <c r="Z5" s="67"/>
      <c r="AA5" s="69"/>
      <c r="AB5" s="69"/>
      <c r="AC5" s="69"/>
      <c r="AD5" s="69"/>
    </row>
    <row r="6" spans="1:30" x14ac:dyDescent="0.3">
      <c r="A6" s="67"/>
      <c r="B6" s="49" t="s">
        <v>48</v>
      </c>
      <c r="C6" s="52">
        <f>SUM(D105:Q110)+S121+S131+S142+SUM(D145:Q147)</f>
        <v>226</v>
      </c>
      <c r="D6" s="67"/>
      <c r="E6" s="67"/>
      <c r="F6" s="67"/>
      <c r="G6" s="67"/>
      <c r="M6" s="67"/>
      <c r="O6" s="67"/>
      <c r="P6" s="67"/>
      <c r="Q6" s="67"/>
      <c r="R6" s="67"/>
      <c r="S6" s="67"/>
      <c r="T6" s="67"/>
      <c r="U6" s="65"/>
      <c r="V6" s="68"/>
      <c r="W6" s="68"/>
      <c r="X6" s="65"/>
      <c r="Y6" s="66"/>
      <c r="Z6" s="68"/>
      <c r="AA6" s="68"/>
      <c r="AB6" s="68"/>
      <c r="AC6" s="68"/>
      <c r="AD6" s="67"/>
    </row>
    <row r="7" spans="1:30" x14ac:dyDescent="0.3">
      <c r="A7" s="67"/>
      <c r="B7" s="49" t="s">
        <v>49</v>
      </c>
      <c r="C7" s="52">
        <f>SUM(D148:Q151)+S162+S172+S182+SUM(D185:Q190)</f>
        <v>238</v>
      </c>
      <c r="D7" s="67"/>
      <c r="E7" s="67"/>
      <c r="F7" s="67"/>
      <c r="G7" s="67"/>
      <c r="M7" s="67"/>
      <c r="O7" s="67"/>
      <c r="P7" s="67"/>
      <c r="Q7" s="67"/>
      <c r="R7" s="67"/>
      <c r="S7" s="67"/>
      <c r="T7" s="67"/>
      <c r="U7" s="65"/>
      <c r="V7" s="68"/>
      <c r="W7" s="68"/>
      <c r="X7" s="65"/>
      <c r="Y7" s="68"/>
      <c r="Z7" s="68"/>
      <c r="AA7" s="65"/>
      <c r="AB7" s="65"/>
      <c r="AC7" s="65"/>
      <c r="AD7" s="67"/>
    </row>
    <row r="8" spans="1:30" x14ac:dyDescent="0.3">
      <c r="A8" s="67"/>
      <c r="B8" s="49" t="s">
        <v>50</v>
      </c>
      <c r="C8" s="52">
        <f>SUM(D191:Q191)+S202+S213+S223+S233+SUM(D236:Q237)</f>
        <v>238</v>
      </c>
      <c r="D8" s="67"/>
      <c r="E8" s="67"/>
      <c r="F8" s="67"/>
      <c r="G8" s="67"/>
      <c r="M8" s="67"/>
      <c r="O8" s="67"/>
      <c r="P8" s="67"/>
      <c r="Q8" s="67"/>
      <c r="R8" s="67"/>
      <c r="S8" s="67"/>
      <c r="T8" s="67"/>
      <c r="U8" s="68"/>
      <c r="V8" s="68"/>
      <c r="W8" s="68"/>
      <c r="X8" s="65"/>
      <c r="Y8" s="68"/>
      <c r="Z8" s="68"/>
      <c r="AA8" s="65"/>
      <c r="AB8" s="65"/>
      <c r="AC8" s="65"/>
      <c r="AD8" s="67"/>
    </row>
    <row r="9" spans="1:30" x14ac:dyDescent="0.3">
      <c r="A9" s="67"/>
      <c r="B9" s="49" t="s">
        <v>51</v>
      </c>
      <c r="C9" s="52">
        <f>SUM(D238:Q242)+S253+S263+S273+SUM(D276:Q279)</f>
        <v>236</v>
      </c>
      <c r="D9" s="67"/>
      <c r="E9" s="67"/>
      <c r="F9" s="67"/>
      <c r="G9" s="67"/>
      <c r="M9" s="67"/>
      <c r="O9" s="67"/>
      <c r="P9" s="67"/>
      <c r="Q9" s="67"/>
      <c r="R9" s="67"/>
      <c r="S9" s="67"/>
      <c r="T9" s="67"/>
      <c r="U9" s="65"/>
      <c r="V9" s="66"/>
      <c r="W9" s="68"/>
      <c r="X9" s="65"/>
      <c r="Y9" s="68"/>
      <c r="Z9" s="68"/>
      <c r="AA9" s="65"/>
      <c r="AB9" s="65"/>
      <c r="AC9" s="65"/>
      <c r="AD9" s="67"/>
    </row>
    <row r="10" spans="1:30" x14ac:dyDescent="0.3">
      <c r="A10" s="67"/>
      <c r="B10" s="49" t="s">
        <v>52</v>
      </c>
      <c r="C10" s="52">
        <f>SUM(D280:Q282)+S293+S303+S313+S323</f>
        <v>230</v>
      </c>
      <c r="D10" s="67"/>
      <c r="E10" s="67"/>
      <c r="F10" s="67"/>
      <c r="G10" s="67"/>
      <c r="M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x14ac:dyDescent="0.3">
      <c r="A11" s="67"/>
      <c r="B11" s="49" t="s">
        <v>53</v>
      </c>
      <c r="C11" s="52">
        <f>S333+S343+S353+S363+SUM(D366:Q367)</f>
        <v>236</v>
      </c>
      <c r="D11" s="67"/>
      <c r="E11" s="67"/>
      <c r="F11" s="67"/>
      <c r="G11" s="67"/>
      <c r="M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x14ac:dyDescent="0.3">
      <c r="A12" s="67"/>
      <c r="B12" s="50" t="s">
        <v>54</v>
      </c>
      <c r="C12" s="53">
        <f>SUM(D368:Q372)+S383+S393+S403+S411</f>
        <v>227</v>
      </c>
      <c r="D12" s="67"/>
      <c r="E12" s="67"/>
      <c r="F12" s="67"/>
      <c r="G12" s="67"/>
      <c r="M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x14ac:dyDescent="0.3">
      <c r="A13" s="67"/>
      <c r="B13" s="51" t="s">
        <v>55</v>
      </c>
      <c r="C13" s="54">
        <f>SUM(C4:C12)</f>
        <v>1955</v>
      </c>
      <c r="D13" s="67"/>
      <c r="E13" s="67"/>
      <c r="F13" s="67"/>
      <c r="G13" s="67"/>
      <c r="M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5" spans="1:30" x14ac:dyDescent="0.3">
      <c r="A15" s="67"/>
      <c r="B15" s="67"/>
      <c r="C15" s="1"/>
      <c r="D15" s="67"/>
      <c r="E15" s="67"/>
      <c r="F15" s="67"/>
      <c r="G15" s="67"/>
      <c r="M15" s="67"/>
      <c r="O15" s="67"/>
      <c r="P15" s="67"/>
      <c r="Q15" s="67"/>
      <c r="R15" s="68"/>
      <c r="S15" s="2"/>
      <c r="T15" s="67"/>
      <c r="U15" s="67"/>
      <c r="V15" s="67"/>
      <c r="W15" s="3" t="s">
        <v>56</v>
      </c>
      <c r="X15" s="69"/>
      <c r="Y15" s="67"/>
      <c r="Z15" s="67"/>
      <c r="AA15" s="67"/>
      <c r="AB15" s="67"/>
      <c r="AC15" s="67"/>
      <c r="AD15" s="67"/>
    </row>
    <row r="16" spans="1:30" hidden="1" x14ac:dyDescent="0.3">
      <c r="A16" s="67"/>
      <c r="B16" s="69" t="s">
        <v>57</v>
      </c>
      <c r="C16" s="4"/>
      <c r="D16" s="74" t="s">
        <v>412</v>
      </c>
      <c r="E16" s="74" t="s">
        <v>413</v>
      </c>
      <c r="F16" s="58" t="s">
        <v>414</v>
      </c>
      <c r="G16" s="58" t="s">
        <v>415</v>
      </c>
      <c r="H16" s="58" t="s">
        <v>416</v>
      </c>
      <c r="I16" s="78" t="s">
        <v>417</v>
      </c>
      <c r="J16" s="78" t="s">
        <v>418</v>
      </c>
      <c r="K16" s="78" t="s">
        <v>419</v>
      </c>
      <c r="L16" s="58" t="s">
        <v>420</v>
      </c>
      <c r="M16" s="58" t="s">
        <v>421</v>
      </c>
      <c r="N16" s="74" t="s">
        <v>422</v>
      </c>
      <c r="O16" s="74" t="s">
        <v>423</v>
      </c>
      <c r="P16" s="58" t="s">
        <v>424</v>
      </c>
      <c r="Q16" s="58" t="s">
        <v>425</v>
      </c>
      <c r="R16" s="69"/>
      <c r="S16" s="69"/>
      <c r="T16" s="69"/>
      <c r="U16" s="69"/>
      <c r="V16" s="69"/>
      <c r="W16" s="5"/>
      <c r="X16" s="69"/>
      <c r="Y16" s="69"/>
      <c r="Z16" s="69"/>
      <c r="AA16" s="69"/>
      <c r="AB16" s="69"/>
      <c r="AC16" s="67"/>
      <c r="AD16" s="67"/>
    </row>
    <row r="17" spans="2:46" hidden="1" x14ac:dyDescent="0.3">
      <c r="B17" s="67" t="s">
        <v>69</v>
      </c>
      <c r="C17" s="1" t="s">
        <v>70</v>
      </c>
      <c r="D17" s="75"/>
      <c r="E17" s="75"/>
      <c r="F17" s="56"/>
      <c r="G17" s="56"/>
      <c r="H17" s="56"/>
      <c r="I17" s="79"/>
      <c r="J17" s="79"/>
      <c r="K17" s="79"/>
      <c r="L17" s="56"/>
      <c r="M17" s="56"/>
      <c r="N17" s="75"/>
      <c r="O17" s="75"/>
      <c r="P17" s="56"/>
      <c r="Q17" s="56"/>
      <c r="R17" s="6"/>
      <c r="S17" s="3"/>
      <c r="T17" s="3"/>
      <c r="U17" s="3"/>
      <c r="V17" s="3"/>
      <c r="W17" s="3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</row>
    <row r="18" spans="2:46" hidden="1" x14ac:dyDescent="0.3">
      <c r="B18" s="67" t="s">
        <v>72</v>
      </c>
      <c r="C18" s="1" t="s">
        <v>73</v>
      </c>
      <c r="D18" s="75"/>
      <c r="E18" s="75"/>
      <c r="F18" s="56"/>
      <c r="G18" s="56"/>
      <c r="H18" s="56"/>
      <c r="I18" s="79"/>
      <c r="J18" s="79"/>
      <c r="K18" s="79"/>
      <c r="L18" s="56"/>
      <c r="M18" s="56"/>
      <c r="N18" s="75"/>
      <c r="O18" s="75"/>
      <c r="P18" s="56"/>
      <c r="Q18" s="56"/>
      <c r="R18" s="6"/>
      <c r="S18" s="3"/>
      <c r="T18" s="3"/>
      <c r="U18" s="3"/>
      <c r="V18" s="3"/>
      <c r="W18" s="3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</row>
    <row r="19" spans="2:46" hidden="1" x14ac:dyDescent="0.3">
      <c r="B19" s="67" t="s">
        <v>74</v>
      </c>
      <c r="C19" s="1" t="s">
        <v>75</v>
      </c>
      <c r="D19" s="75"/>
      <c r="E19" s="75"/>
      <c r="F19" s="56"/>
      <c r="G19" s="56"/>
      <c r="H19" s="56"/>
      <c r="I19" s="79"/>
      <c r="J19" s="79"/>
      <c r="K19" s="79"/>
      <c r="L19" s="56"/>
      <c r="M19" s="56"/>
      <c r="N19" s="75"/>
      <c r="O19" s="75"/>
      <c r="P19" s="56"/>
      <c r="Q19" s="56"/>
      <c r="R19" s="6"/>
      <c r="S19" s="3"/>
      <c r="T19" s="3"/>
      <c r="U19" s="3"/>
      <c r="V19" s="3"/>
      <c r="W19" s="3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</row>
    <row r="20" spans="2:46" hidden="1" x14ac:dyDescent="0.3">
      <c r="B20" s="67" t="s">
        <v>76</v>
      </c>
      <c r="C20" s="1" t="s">
        <v>77</v>
      </c>
      <c r="D20" s="75"/>
      <c r="E20" s="75"/>
      <c r="F20" s="56"/>
      <c r="G20" s="56"/>
      <c r="H20" s="56"/>
      <c r="I20" s="79"/>
      <c r="J20" s="79"/>
      <c r="K20" s="79"/>
      <c r="L20" s="56"/>
      <c r="M20" s="56"/>
      <c r="N20" s="75"/>
      <c r="O20" s="75"/>
      <c r="P20" s="56"/>
      <c r="Q20" s="56"/>
      <c r="R20" s="6"/>
      <c r="S20" s="3" t="s">
        <v>78</v>
      </c>
      <c r="T20" s="3"/>
      <c r="U20" s="3"/>
      <c r="V20" s="3"/>
      <c r="W20" s="3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</row>
    <row r="21" spans="2:46" hidden="1" x14ac:dyDescent="0.3">
      <c r="B21" s="67" t="s">
        <v>79</v>
      </c>
      <c r="C21" s="1"/>
      <c r="D21" s="75">
        <f t="shared" ref="D21:Q21" si="0">SUM(D17:D20)</f>
        <v>0</v>
      </c>
      <c r="E21" s="75">
        <f t="shared" si="0"/>
        <v>0</v>
      </c>
      <c r="F21" s="56">
        <f t="shared" si="0"/>
        <v>0</v>
      </c>
      <c r="G21" s="56">
        <f t="shared" si="0"/>
        <v>0</v>
      </c>
      <c r="H21" s="56">
        <f t="shared" si="0"/>
        <v>0</v>
      </c>
      <c r="I21" s="79">
        <f t="shared" si="0"/>
        <v>0</v>
      </c>
      <c r="J21" s="79">
        <f t="shared" si="0"/>
        <v>0</v>
      </c>
      <c r="K21" s="79">
        <f t="shared" si="0"/>
        <v>0</v>
      </c>
      <c r="L21" s="56">
        <f t="shared" si="0"/>
        <v>0</v>
      </c>
      <c r="M21" s="56">
        <f t="shared" si="0"/>
        <v>0</v>
      </c>
      <c r="N21" s="75">
        <f t="shared" si="0"/>
        <v>0</v>
      </c>
      <c r="O21" s="75">
        <f t="shared" si="0"/>
        <v>0</v>
      </c>
      <c r="P21" s="56">
        <f t="shared" si="0"/>
        <v>0</v>
      </c>
      <c r="Q21" s="56">
        <f t="shared" si="0"/>
        <v>0</v>
      </c>
      <c r="R21" s="3"/>
      <c r="S21" s="3">
        <f>SUM(D21:R21)</f>
        <v>0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>
        <f>SUM(G17:G20)</f>
        <v>0</v>
      </c>
      <c r="AE21" s="3"/>
      <c r="AF21" s="3"/>
      <c r="AG21" s="3"/>
      <c r="AH21" s="3"/>
      <c r="AI21" s="3"/>
      <c r="AJ21" s="3">
        <f>SUM(M17:M20)</f>
        <v>0</v>
      </c>
      <c r="AK21" s="3"/>
      <c r="AL21" s="3">
        <f>SUM(O17:O20)</f>
        <v>0</v>
      </c>
      <c r="AM21" s="3">
        <f>SUM(P17:P20)</f>
        <v>0</v>
      </c>
      <c r="AN21" s="3">
        <f>SUM(Q17:Q20)</f>
        <v>0</v>
      </c>
      <c r="AO21" s="6"/>
      <c r="AP21" s="3">
        <f>SUM(D21:AO21)</f>
        <v>0</v>
      </c>
      <c r="AQ21" s="3"/>
      <c r="AR21" s="3"/>
      <c r="AS21" s="3"/>
      <c r="AT21" s="3"/>
    </row>
    <row r="22" spans="2:46" hidden="1" x14ac:dyDescent="0.3">
      <c r="B22" s="67"/>
      <c r="C22" s="1"/>
      <c r="D22" s="76"/>
      <c r="E22" s="76"/>
      <c r="F22" s="57"/>
      <c r="G22" s="57"/>
      <c r="H22" s="57"/>
      <c r="I22" s="80"/>
      <c r="J22" s="80"/>
      <c r="K22" s="80"/>
      <c r="L22" s="57"/>
      <c r="M22" s="57"/>
      <c r="N22" s="76"/>
      <c r="O22" s="76"/>
      <c r="P22" s="57"/>
      <c r="Q22" s="57"/>
      <c r="R22" s="68"/>
      <c r="S22" s="67"/>
      <c r="T22" s="67"/>
      <c r="U22" s="67"/>
      <c r="V22" s="67"/>
      <c r="W22" s="3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</row>
    <row r="23" spans="2:46" hidden="1" x14ac:dyDescent="0.3">
      <c r="B23" s="69" t="s">
        <v>80</v>
      </c>
      <c r="C23" s="4"/>
      <c r="D23" s="74" t="s">
        <v>412</v>
      </c>
      <c r="E23" s="74" t="s">
        <v>413</v>
      </c>
      <c r="F23" s="58" t="s">
        <v>414</v>
      </c>
      <c r="G23" s="58" t="s">
        <v>415</v>
      </c>
      <c r="H23" s="58" t="s">
        <v>416</v>
      </c>
      <c r="I23" s="78" t="s">
        <v>417</v>
      </c>
      <c r="J23" s="78" t="s">
        <v>418</v>
      </c>
      <c r="K23" s="78" t="s">
        <v>419</v>
      </c>
      <c r="L23" s="58" t="s">
        <v>420</v>
      </c>
      <c r="M23" s="58" t="s">
        <v>421</v>
      </c>
      <c r="N23" s="74" t="s">
        <v>422</v>
      </c>
      <c r="O23" s="74" t="s">
        <v>423</v>
      </c>
      <c r="P23" s="58" t="s">
        <v>424</v>
      </c>
      <c r="Q23" s="58" t="s">
        <v>425</v>
      </c>
      <c r="R23" s="69"/>
      <c r="S23" s="69"/>
      <c r="T23" s="69"/>
      <c r="U23" s="69"/>
      <c r="V23" s="69"/>
      <c r="W23" s="5"/>
      <c r="X23" s="69"/>
      <c r="Y23" s="69"/>
      <c r="Z23" s="69"/>
      <c r="AA23" s="69"/>
      <c r="AB23" s="69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</row>
    <row r="24" spans="2:46" hidden="1" x14ac:dyDescent="0.3">
      <c r="B24" s="68" t="s">
        <v>81</v>
      </c>
      <c r="C24" s="1" t="s">
        <v>82</v>
      </c>
      <c r="D24" s="75"/>
      <c r="E24" s="75"/>
      <c r="F24" s="56"/>
      <c r="G24" s="56"/>
      <c r="H24" s="56"/>
      <c r="I24" s="79"/>
      <c r="J24" s="79"/>
      <c r="K24" s="79"/>
      <c r="L24" s="56"/>
      <c r="M24" s="56"/>
      <c r="N24" s="75"/>
      <c r="O24" s="75"/>
      <c r="P24" s="56"/>
      <c r="Q24" s="56"/>
      <c r="R24" s="6"/>
      <c r="S24" s="3"/>
      <c r="T24" s="3"/>
      <c r="U24" s="3"/>
      <c r="V24" s="3"/>
      <c r="W24" s="3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</row>
    <row r="25" spans="2:46" hidden="1" x14ac:dyDescent="0.3">
      <c r="B25" s="67" t="s">
        <v>83</v>
      </c>
      <c r="C25" s="1" t="s">
        <v>84</v>
      </c>
      <c r="D25" s="75"/>
      <c r="E25" s="75"/>
      <c r="F25" s="56"/>
      <c r="G25" s="56"/>
      <c r="H25" s="56"/>
      <c r="I25" s="79"/>
      <c r="J25" s="79"/>
      <c r="K25" s="79"/>
      <c r="L25" s="56"/>
      <c r="M25" s="56"/>
      <c r="N25" s="75"/>
      <c r="O25" s="75"/>
      <c r="P25" s="56"/>
      <c r="Q25" s="56"/>
      <c r="R25" s="6"/>
      <c r="S25" s="3"/>
      <c r="T25" s="3"/>
      <c r="U25" s="3"/>
      <c r="V25" s="3"/>
      <c r="W25" s="3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</row>
    <row r="26" spans="2:46" hidden="1" x14ac:dyDescent="0.3">
      <c r="B26" s="67" t="s">
        <v>85</v>
      </c>
      <c r="C26" s="1" t="s">
        <v>86</v>
      </c>
      <c r="D26" s="75"/>
      <c r="E26" s="75"/>
      <c r="F26" s="56"/>
      <c r="G26" s="56"/>
      <c r="H26" s="56"/>
      <c r="I26" s="79"/>
      <c r="J26" s="79"/>
      <c r="K26" s="79"/>
      <c r="L26" s="56"/>
      <c r="M26" s="56"/>
      <c r="N26" s="75"/>
      <c r="O26" s="75"/>
      <c r="P26" s="56"/>
      <c r="Q26" s="56"/>
      <c r="R26" s="6"/>
      <c r="S26" s="3"/>
      <c r="T26" s="3"/>
      <c r="U26" s="3"/>
      <c r="V26" s="3"/>
      <c r="W26" s="3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</row>
    <row r="27" spans="2:46" hidden="1" x14ac:dyDescent="0.3">
      <c r="B27" s="67" t="s">
        <v>69</v>
      </c>
      <c r="C27" s="1" t="s">
        <v>88</v>
      </c>
      <c r="D27" s="75"/>
      <c r="E27" s="75"/>
      <c r="F27" s="56"/>
      <c r="G27" s="56"/>
      <c r="H27" s="56"/>
      <c r="I27" s="79"/>
      <c r="J27" s="79"/>
      <c r="K27" s="79"/>
      <c r="L27" s="56"/>
      <c r="M27" s="56"/>
      <c r="N27" s="75"/>
      <c r="O27" s="75"/>
      <c r="P27" s="56"/>
      <c r="Q27" s="56"/>
      <c r="R27" s="6"/>
      <c r="S27" s="3"/>
      <c r="T27" s="3"/>
      <c r="U27" s="3"/>
      <c r="V27" s="3"/>
      <c r="W27" s="3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</row>
    <row r="28" spans="2:46" hidden="1" x14ac:dyDescent="0.3">
      <c r="B28" s="67" t="s">
        <v>72</v>
      </c>
      <c r="C28" s="1" t="s">
        <v>89</v>
      </c>
      <c r="D28" s="75"/>
      <c r="E28" s="75"/>
      <c r="F28" s="56"/>
      <c r="G28" s="56"/>
      <c r="H28" s="56"/>
      <c r="I28" s="79"/>
      <c r="J28" s="79"/>
      <c r="K28" s="79"/>
      <c r="L28" s="56"/>
      <c r="M28" s="56"/>
      <c r="N28" s="75"/>
      <c r="O28" s="75"/>
      <c r="P28" s="56"/>
      <c r="Q28" s="56"/>
      <c r="R28" s="6"/>
      <c r="S28" s="3"/>
      <c r="T28" s="3"/>
      <c r="U28" s="3"/>
      <c r="V28" s="3"/>
      <c r="W28" s="3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</row>
    <row r="29" spans="2:46" hidden="1" x14ac:dyDescent="0.3">
      <c r="B29" s="67" t="s">
        <v>74</v>
      </c>
      <c r="C29" s="1" t="s">
        <v>90</v>
      </c>
      <c r="D29" s="75"/>
      <c r="E29" s="75"/>
      <c r="F29" s="56"/>
      <c r="G29" s="56"/>
      <c r="H29" s="56"/>
      <c r="I29" s="79"/>
      <c r="J29" s="79"/>
      <c r="K29" s="79"/>
      <c r="L29" s="56"/>
      <c r="M29" s="56"/>
      <c r="N29" s="75"/>
      <c r="O29" s="75"/>
      <c r="P29" s="56"/>
      <c r="Q29" s="56"/>
      <c r="R29" s="6"/>
      <c r="S29" s="3"/>
      <c r="T29" s="3"/>
      <c r="U29" s="3"/>
      <c r="V29" s="3"/>
      <c r="W29" s="3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</row>
    <row r="30" spans="2:46" hidden="1" x14ac:dyDescent="0.3">
      <c r="B30" s="67" t="s">
        <v>76</v>
      </c>
      <c r="C30" s="1" t="s">
        <v>91</v>
      </c>
      <c r="D30" s="75"/>
      <c r="E30" s="75"/>
      <c r="F30" s="56"/>
      <c r="G30" s="56"/>
      <c r="H30" s="56"/>
      <c r="I30" s="79"/>
      <c r="J30" s="79"/>
      <c r="K30" s="79"/>
      <c r="L30" s="56"/>
      <c r="M30" s="56"/>
      <c r="N30" s="75"/>
      <c r="O30" s="75"/>
      <c r="P30" s="56"/>
      <c r="Q30" s="56"/>
      <c r="R30" s="6"/>
      <c r="S30" s="3" t="s">
        <v>78</v>
      </c>
      <c r="T30" s="3"/>
      <c r="U30" s="3"/>
      <c r="V30" s="3"/>
      <c r="W30" s="3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</row>
    <row r="31" spans="2:46" hidden="1" x14ac:dyDescent="0.3">
      <c r="B31" s="67" t="s">
        <v>79</v>
      </c>
      <c r="C31" s="1"/>
      <c r="D31" s="75">
        <f>SUM(D24:D30)</f>
        <v>0</v>
      </c>
      <c r="E31" s="75">
        <f>SUM(E24:E30)</f>
        <v>0</v>
      </c>
      <c r="F31" s="56">
        <f>SUM(F24:F30)</f>
        <v>0</v>
      </c>
      <c r="G31" s="56">
        <f t="shared" ref="G31:Q31" si="1">SUM(G24:G30)</f>
        <v>0</v>
      </c>
      <c r="H31" s="56">
        <f t="shared" si="1"/>
        <v>0</v>
      </c>
      <c r="I31" s="79">
        <f t="shared" si="1"/>
        <v>0</v>
      </c>
      <c r="J31" s="79">
        <f t="shared" si="1"/>
        <v>0</v>
      </c>
      <c r="K31" s="79">
        <f t="shared" si="1"/>
        <v>0</v>
      </c>
      <c r="L31" s="56">
        <f t="shared" si="1"/>
        <v>0</v>
      </c>
      <c r="M31" s="56">
        <f t="shared" si="1"/>
        <v>0</v>
      </c>
      <c r="N31" s="75">
        <f t="shared" si="1"/>
        <v>0</v>
      </c>
      <c r="O31" s="75">
        <f t="shared" si="1"/>
        <v>0</v>
      </c>
      <c r="P31" s="56">
        <f t="shared" si="1"/>
        <v>0</v>
      </c>
      <c r="Q31" s="56">
        <f t="shared" si="1"/>
        <v>0</v>
      </c>
      <c r="R31" s="6"/>
      <c r="S31" s="3">
        <f>SUM(D31:R31)</f>
        <v>0</v>
      </c>
      <c r="T31" s="3"/>
      <c r="U31" s="3"/>
      <c r="V31" s="3"/>
      <c r="W31" s="3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</row>
    <row r="32" spans="2:46" hidden="1" x14ac:dyDescent="0.3">
      <c r="B32" s="67"/>
      <c r="C32" s="1"/>
      <c r="D32" s="76"/>
      <c r="E32" s="76"/>
      <c r="F32" s="57"/>
      <c r="G32" s="57"/>
      <c r="H32" s="57"/>
      <c r="I32" s="80"/>
      <c r="J32" s="80"/>
      <c r="K32" s="80"/>
      <c r="L32" s="57"/>
      <c r="M32" s="57"/>
      <c r="N32" s="76"/>
      <c r="O32" s="76"/>
      <c r="P32" s="57"/>
      <c r="Q32" s="57"/>
      <c r="R32" s="68"/>
      <c r="S32" s="67"/>
      <c r="T32" s="67"/>
      <c r="U32" s="67"/>
      <c r="V32" s="67"/>
      <c r="W32" s="3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</row>
    <row r="33" spans="2:28" hidden="1" x14ac:dyDescent="0.3">
      <c r="B33" s="69" t="s">
        <v>92</v>
      </c>
      <c r="C33" s="4"/>
      <c r="D33" s="74" t="s">
        <v>412</v>
      </c>
      <c r="E33" s="74" t="s">
        <v>413</v>
      </c>
      <c r="F33" s="58" t="s">
        <v>414</v>
      </c>
      <c r="G33" s="58" t="s">
        <v>415</v>
      </c>
      <c r="H33" s="58" t="s">
        <v>416</v>
      </c>
      <c r="I33" s="78" t="s">
        <v>417</v>
      </c>
      <c r="J33" s="78" t="s">
        <v>418</v>
      </c>
      <c r="K33" s="78" t="s">
        <v>419</v>
      </c>
      <c r="L33" s="58" t="s">
        <v>420</v>
      </c>
      <c r="M33" s="58" t="s">
        <v>421</v>
      </c>
      <c r="N33" s="74" t="s">
        <v>422</v>
      </c>
      <c r="O33" s="74" t="s">
        <v>423</v>
      </c>
      <c r="P33" s="58" t="s">
        <v>424</v>
      </c>
      <c r="Q33" s="58" t="s">
        <v>425</v>
      </c>
      <c r="R33" s="69"/>
      <c r="S33" s="69"/>
      <c r="T33" s="69"/>
      <c r="U33" s="69"/>
      <c r="V33" s="69"/>
      <c r="W33" s="5"/>
      <c r="X33" s="69"/>
      <c r="Y33" s="69"/>
      <c r="Z33" s="69"/>
      <c r="AA33" s="69"/>
      <c r="AB33" s="69"/>
    </row>
    <row r="34" spans="2:28" hidden="1" x14ac:dyDescent="0.3">
      <c r="B34" s="68" t="s">
        <v>81</v>
      </c>
      <c r="C34" s="1" t="s">
        <v>93</v>
      </c>
      <c r="D34" s="75"/>
      <c r="E34" s="75"/>
      <c r="F34" s="56"/>
      <c r="G34" s="56"/>
      <c r="H34" s="56"/>
      <c r="I34" s="79"/>
      <c r="J34" s="79"/>
      <c r="K34" s="79"/>
      <c r="L34" s="56"/>
      <c r="M34" s="56"/>
      <c r="N34" s="75"/>
      <c r="O34" s="75"/>
      <c r="P34" s="56"/>
      <c r="Q34" s="56"/>
      <c r="R34" s="6"/>
      <c r="S34" s="3"/>
      <c r="T34" s="3"/>
      <c r="U34" s="3"/>
      <c r="V34" s="3"/>
      <c r="W34" s="3"/>
      <c r="X34" s="67"/>
      <c r="Y34" s="67"/>
      <c r="Z34" s="67"/>
      <c r="AA34" s="67"/>
      <c r="AB34" s="67"/>
    </row>
    <row r="35" spans="2:28" hidden="1" x14ac:dyDescent="0.3">
      <c r="B35" s="67" t="s">
        <v>83</v>
      </c>
      <c r="C35" s="1">
        <v>43934</v>
      </c>
      <c r="D35" s="75"/>
      <c r="E35" s="75"/>
      <c r="F35" s="56"/>
      <c r="G35" s="56"/>
      <c r="H35" s="56"/>
      <c r="I35" s="79"/>
      <c r="J35" s="79"/>
      <c r="K35" s="79"/>
      <c r="L35" s="56"/>
      <c r="M35" s="56"/>
      <c r="N35" s="75"/>
      <c r="O35" s="75"/>
      <c r="P35" s="56"/>
      <c r="Q35" s="56"/>
      <c r="R35" s="6"/>
      <c r="S35" s="3"/>
      <c r="T35" s="3"/>
      <c r="U35" s="3"/>
      <c r="V35" s="3"/>
      <c r="W35" s="3"/>
      <c r="X35" s="67"/>
      <c r="Y35" s="67"/>
      <c r="Z35" s="67"/>
      <c r="AA35" s="67"/>
      <c r="AB35" s="67"/>
    </row>
    <row r="36" spans="2:28" hidden="1" x14ac:dyDescent="0.3">
      <c r="B36" s="67" t="s">
        <v>85</v>
      </c>
      <c r="C36" s="1" t="s">
        <v>94</v>
      </c>
      <c r="D36" s="75"/>
      <c r="E36" s="75"/>
      <c r="F36" s="56"/>
      <c r="G36" s="56"/>
      <c r="H36" s="56"/>
      <c r="I36" s="79"/>
      <c r="J36" s="79"/>
      <c r="K36" s="79"/>
      <c r="L36" s="56"/>
      <c r="M36" s="56"/>
      <c r="N36" s="75"/>
      <c r="O36" s="75"/>
      <c r="P36" s="56"/>
      <c r="Q36" s="56"/>
      <c r="R36" s="6"/>
      <c r="S36" s="3"/>
      <c r="T36" s="3"/>
      <c r="U36" s="3"/>
      <c r="V36" s="3"/>
      <c r="W36" s="3"/>
      <c r="X36" s="67"/>
      <c r="Y36" s="67"/>
      <c r="Z36" s="67"/>
      <c r="AA36" s="67"/>
      <c r="AB36" s="67"/>
    </row>
    <row r="37" spans="2:28" hidden="1" x14ac:dyDescent="0.3">
      <c r="B37" s="67" t="s">
        <v>69</v>
      </c>
      <c r="C37" s="1">
        <v>43936</v>
      </c>
      <c r="D37" s="75"/>
      <c r="E37" s="75"/>
      <c r="F37" s="56"/>
      <c r="G37" s="56"/>
      <c r="H37" s="56"/>
      <c r="I37" s="79"/>
      <c r="J37" s="79"/>
      <c r="K37" s="79"/>
      <c r="L37" s="56"/>
      <c r="M37" s="56"/>
      <c r="N37" s="75"/>
      <c r="O37" s="75"/>
      <c r="P37" s="56"/>
      <c r="Q37" s="56"/>
      <c r="R37" s="6"/>
      <c r="S37" s="3"/>
      <c r="T37" s="3"/>
      <c r="U37" s="3"/>
      <c r="V37" s="3"/>
      <c r="W37" s="3"/>
      <c r="X37" s="67"/>
      <c r="Y37" s="67"/>
      <c r="Z37" s="67"/>
      <c r="AA37" s="67"/>
      <c r="AB37" s="67"/>
    </row>
    <row r="38" spans="2:28" hidden="1" x14ac:dyDescent="0.3">
      <c r="B38" s="67" t="s">
        <v>72</v>
      </c>
      <c r="C38" s="1">
        <v>43937</v>
      </c>
      <c r="D38" s="75"/>
      <c r="E38" s="75"/>
      <c r="F38" s="56"/>
      <c r="G38" s="56"/>
      <c r="H38" s="56"/>
      <c r="I38" s="79"/>
      <c r="J38" s="79"/>
      <c r="K38" s="79"/>
      <c r="L38" s="56"/>
      <c r="M38" s="56"/>
      <c r="N38" s="75"/>
      <c r="O38" s="75"/>
      <c r="P38" s="56"/>
      <c r="Q38" s="56"/>
      <c r="R38" s="6"/>
      <c r="S38" s="3"/>
      <c r="T38" s="3"/>
      <c r="U38" s="3"/>
      <c r="V38" s="3"/>
      <c r="W38" s="3"/>
      <c r="X38" s="67"/>
      <c r="Y38" s="67"/>
      <c r="Z38" s="67"/>
      <c r="AA38" s="67"/>
      <c r="AB38" s="67"/>
    </row>
    <row r="39" spans="2:28" hidden="1" x14ac:dyDescent="0.3">
      <c r="B39" s="67" t="s">
        <v>74</v>
      </c>
      <c r="C39" s="1" t="s">
        <v>95</v>
      </c>
      <c r="D39" s="75"/>
      <c r="E39" s="75"/>
      <c r="F39" s="56"/>
      <c r="G39" s="56"/>
      <c r="H39" s="56"/>
      <c r="I39" s="79"/>
      <c r="J39" s="79"/>
      <c r="K39" s="79"/>
      <c r="L39" s="56"/>
      <c r="M39" s="56"/>
      <c r="N39" s="75"/>
      <c r="O39" s="75"/>
      <c r="P39" s="56"/>
      <c r="Q39" s="56"/>
      <c r="R39" s="6"/>
      <c r="S39" s="3"/>
      <c r="T39" s="3"/>
      <c r="U39" s="3"/>
      <c r="V39" s="3"/>
      <c r="W39" s="3"/>
      <c r="X39" s="67"/>
      <c r="Y39" s="67"/>
      <c r="Z39" s="67"/>
      <c r="AA39" s="67"/>
      <c r="AB39" s="67"/>
    </row>
    <row r="40" spans="2:28" hidden="1" x14ac:dyDescent="0.3">
      <c r="B40" s="67" t="s">
        <v>76</v>
      </c>
      <c r="C40" s="1" t="s">
        <v>96</v>
      </c>
      <c r="D40" s="75"/>
      <c r="E40" s="75"/>
      <c r="F40" s="56"/>
      <c r="G40" s="56"/>
      <c r="H40" s="56"/>
      <c r="I40" s="79"/>
      <c r="J40" s="79"/>
      <c r="K40" s="79"/>
      <c r="L40" s="56"/>
      <c r="M40" s="56"/>
      <c r="N40" s="75"/>
      <c r="O40" s="75"/>
      <c r="P40" s="56"/>
      <c r="Q40" s="56"/>
      <c r="R40" s="6"/>
      <c r="S40" s="3" t="s">
        <v>78</v>
      </c>
      <c r="T40" s="3"/>
      <c r="U40" s="3"/>
      <c r="V40" s="3"/>
      <c r="W40" s="3"/>
      <c r="X40" s="67"/>
      <c r="Y40" s="67"/>
      <c r="Z40" s="67"/>
      <c r="AA40" s="67"/>
      <c r="AB40" s="67"/>
    </row>
    <row r="41" spans="2:28" hidden="1" x14ac:dyDescent="0.3">
      <c r="B41" s="67" t="s">
        <v>79</v>
      </c>
      <c r="C41" s="1"/>
      <c r="D41" s="75">
        <f>SUM(D34:D40)</f>
        <v>0</v>
      </c>
      <c r="E41" s="75">
        <f>SUM(E34:E40)</f>
        <v>0</v>
      </c>
      <c r="F41" s="56">
        <f>SUM(F34:F40)</f>
        <v>0</v>
      </c>
      <c r="G41" s="56">
        <f t="shared" ref="G41:Q41" si="2">SUM(G34:G40)</f>
        <v>0</v>
      </c>
      <c r="H41" s="56">
        <f t="shared" si="2"/>
        <v>0</v>
      </c>
      <c r="I41" s="79">
        <f t="shared" si="2"/>
        <v>0</v>
      </c>
      <c r="J41" s="79">
        <f t="shared" si="2"/>
        <v>0</v>
      </c>
      <c r="K41" s="79">
        <f t="shared" si="2"/>
        <v>0</v>
      </c>
      <c r="L41" s="56">
        <f t="shared" si="2"/>
        <v>0</v>
      </c>
      <c r="M41" s="56">
        <f t="shared" si="2"/>
        <v>0</v>
      </c>
      <c r="N41" s="75">
        <f t="shared" si="2"/>
        <v>0</v>
      </c>
      <c r="O41" s="75">
        <f t="shared" si="2"/>
        <v>0</v>
      </c>
      <c r="P41" s="56">
        <f t="shared" si="2"/>
        <v>0</v>
      </c>
      <c r="Q41" s="56">
        <f t="shared" si="2"/>
        <v>0</v>
      </c>
      <c r="R41" s="6"/>
      <c r="S41" s="3">
        <f>SUM(D41:R41)</f>
        <v>0</v>
      </c>
      <c r="T41" s="3"/>
      <c r="U41" s="3"/>
      <c r="V41" s="3"/>
      <c r="W41" s="3"/>
      <c r="X41" s="67"/>
      <c r="Y41" s="67"/>
      <c r="Z41" s="67"/>
      <c r="AA41" s="67"/>
      <c r="AB41" s="67"/>
    </row>
    <row r="42" spans="2:28" x14ac:dyDescent="0.3">
      <c r="B42" s="67"/>
      <c r="C42" s="1"/>
      <c r="D42" s="76"/>
      <c r="E42" s="76"/>
      <c r="F42" s="57"/>
      <c r="G42" s="57"/>
      <c r="H42" s="57"/>
      <c r="I42" s="80"/>
      <c r="J42" s="80"/>
      <c r="K42" s="80"/>
      <c r="L42" s="57"/>
      <c r="M42" s="57"/>
      <c r="N42" s="76"/>
      <c r="O42" s="76"/>
      <c r="P42" s="57"/>
      <c r="Q42" s="57"/>
      <c r="R42" s="68"/>
      <c r="S42" s="67"/>
      <c r="T42" s="67"/>
      <c r="U42" s="67"/>
      <c r="V42" s="67"/>
      <c r="W42" s="3"/>
      <c r="X42" s="67"/>
      <c r="Y42" s="67"/>
      <c r="Z42" s="67"/>
      <c r="AA42" s="67"/>
      <c r="AB42" s="67"/>
    </row>
    <row r="43" spans="2:28" x14ac:dyDescent="0.3">
      <c r="B43" s="69" t="s">
        <v>97</v>
      </c>
      <c r="C43" s="4"/>
      <c r="D43" s="74" t="s">
        <v>412</v>
      </c>
      <c r="E43" s="74" t="s">
        <v>413</v>
      </c>
      <c r="F43" s="58" t="s">
        <v>414</v>
      </c>
      <c r="G43" s="58" t="s">
        <v>415</v>
      </c>
      <c r="H43" s="58" t="s">
        <v>416</v>
      </c>
      <c r="I43" s="78" t="s">
        <v>417</v>
      </c>
      <c r="J43" s="78" t="s">
        <v>418</v>
      </c>
      <c r="K43" s="78" t="s">
        <v>419</v>
      </c>
      <c r="L43" s="58" t="s">
        <v>420</v>
      </c>
      <c r="M43" s="58" t="s">
        <v>421</v>
      </c>
      <c r="N43" s="74" t="s">
        <v>422</v>
      </c>
      <c r="O43" s="74" t="s">
        <v>428</v>
      </c>
      <c r="P43" s="58" t="s">
        <v>424</v>
      </c>
      <c r="Q43" s="58" t="s">
        <v>425</v>
      </c>
      <c r="R43" s="69"/>
      <c r="S43" s="69"/>
      <c r="T43" s="69"/>
      <c r="U43" s="69"/>
      <c r="V43" s="69"/>
      <c r="W43" s="5"/>
      <c r="X43" s="69"/>
      <c r="Y43" s="69"/>
      <c r="Z43" s="69"/>
      <c r="AA43" s="69"/>
      <c r="AB43" s="69"/>
    </row>
    <row r="44" spans="2:28" x14ac:dyDescent="0.3">
      <c r="B44" s="68" t="s">
        <v>81</v>
      </c>
      <c r="C44" s="1" t="s">
        <v>98</v>
      </c>
      <c r="D44" s="75">
        <v>1</v>
      </c>
      <c r="E44" s="75">
        <v>1</v>
      </c>
      <c r="F44" s="56">
        <v>1</v>
      </c>
      <c r="G44" s="56">
        <v>1</v>
      </c>
      <c r="H44" s="56">
        <v>1</v>
      </c>
      <c r="I44" s="79">
        <v>1</v>
      </c>
      <c r="J44" s="79">
        <v>1</v>
      </c>
      <c r="K44" s="79">
        <v>1</v>
      </c>
      <c r="L44" s="56">
        <v>1</v>
      </c>
      <c r="M44" s="56">
        <v>1</v>
      </c>
      <c r="N44" s="75"/>
      <c r="O44" s="75"/>
      <c r="P44" s="56"/>
      <c r="Q44" s="56"/>
      <c r="R44" s="6"/>
      <c r="S44" s="3"/>
      <c r="T44" s="3"/>
      <c r="U44" s="3"/>
      <c r="V44" s="3"/>
      <c r="W44" s="3"/>
      <c r="X44" s="67"/>
      <c r="Y44" s="67"/>
      <c r="Z44" s="67"/>
      <c r="AA44" s="67"/>
      <c r="AB44" s="67"/>
    </row>
    <row r="45" spans="2:28" x14ac:dyDescent="0.3">
      <c r="B45" s="67" t="s">
        <v>83</v>
      </c>
      <c r="C45" s="1" t="s">
        <v>99</v>
      </c>
      <c r="D45" s="75">
        <v>1</v>
      </c>
      <c r="E45" s="75">
        <v>1</v>
      </c>
      <c r="F45" s="56">
        <v>1</v>
      </c>
      <c r="G45" s="56">
        <v>1</v>
      </c>
      <c r="H45" s="56">
        <v>1</v>
      </c>
      <c r="I45" s="79">
        <v>1</v>
      </c>
      <c r="J45" s="79">
        <v>1</v>
      </c>
      <c r="K45" s="79">
        <v>1</v>
      </c>
      <c r="L45" s="56">
        <v>1</v>
      </c>
      <c r="M45" s="56">
        <v>1</v>
      </c>
      <c r="N45" s="75"/>
      <c r="O45" s="75"/>
      <c r="P45" s="56"/>
      <c r="Q45" s="56"/>
      <c r="R45" s="6"/>
      <c r="S45" s="3"/>
      <c r="T45" s="3"/>
      <c r="U45" s="3"/>
      <c r="V45" s="3"/>
      <c r="W45" s="3"/>
      <c r="X45" s="67"/>
      <c r="Y45" s="67"/>
      <c r="Z45" s="67"/>
      <c r="AA45" s="67"/>
      <c r="AB45" s="67"/>
    </row>
    <row r="46" spans="2:28" x14ac:dyDescent="0.3">
      <c r="B46" s="67" t="s">
        <v>85</v>
      </c>
      <c r="C46" s="1" t="s">
        <v>100</v>
      </c>
      <c r="D46" s="75">
        <v>1</v>
      </c>
      <c r="E46" s="75">
        <v>1</v>
      </c>
      <c r="F46" s="56">
        <v>1</v>
      </c>
      <c r="G46" s="56">
        <v>1</v>
      </c>
      <c r="H46" s="56">
        <v>1</v>
      </c>
      <c r="I46" s="79">
        <v>1</v>
      </c>
      <c r="J46" s="79">
        <v>1</v>
      </c>
      <c r="K46" s="79">
        <v>1</v>
      </c>
      <c r="L46" s="56">
        <v>1</v>
      </c>
      <c r="M46" s="56">
        <v>1</v>
      </c>
      <c r="N46" s="75"/>
      <c r="O46" s="75"/>
      <c r="P46" s="56"/>
      <c r="Q46" s="56"/>
      <c r="R46" s="6"/>
      <c r="S46" s="3"/>
      <c r="T46" s="3"/>
      <c r="U46" s="3"/>
      <c r="V46" s="3"/>
      <c r="W46" s="3"/>
      <c r="X46" s="67"/>
      <c r="Y46" s="67"/>
      <c r="Z46" s="67"/>
      <c r="AA46" s="67"/>
      <c r="AB46" s="67"/>
    </row>
    <row r="47" spans="2:28" x14ac:dyDescent="0.3">
      <c r="B47" s="67" t="s">
        <v>69</v>
      </c>
      <c r="C47" s="1" t="s">
        <v>101</v>
      </c>
      <c r="D47" s="75">
        <v>1</v>
      </c>
      <c r="E47" s="75">
        <v>1</v>
      </c>
      <c r="F47" s="56">
        <v>1</v>
      </c>
      <c r="G47" s="56">
        <v>1</v>
      </c>
      <c r="H47" s="56">
        <v>1</v>
      </c>
      <c r="I47" s="79">
        <v>1</v>
      </c>
      <c r="J47" s="79">
        <v>1</v>
      </c>
      <c r="K47" s="79">
        <v>1</v>
      </c>
      <c r="L47" s="56">
        <v>1</v>
      </c>
      <c r="M47" s="56">
        <v>1</v>
      </c>
      <c r="N47" s="75"/>
      <c r="O47" s="75"/>
      <c r="P47" s="56"/>
      <c r="Q47" s="56"/>
      <c r="R47" s="6"/>
      <c r="S47" s="3"/>
      <c r="T47" s="3"/>
      <c r="U47" s="3"/>
      <c r="V47" s="3"/>
      <c r="W47" s="3"/>
      <c r="X47" s="67"/>
      <c r="Y47" s="67"/>
      <c r="Z47" s="67"/>
      <c r="AA47" s="67"/>
      <c r="AB47" s="67"/>
    </row>
    <row r="48" spans="2:28" x14ac:dyDescent="0.3">
      <c r="B48" s="67" t="s">
        <v>72</v>
      </c>
      <c r="C48" s="1" t="s">
        <v>102</v>
      </c>
      <c r="D48" s="75">
        <v>1</v>
      </c>
      <c r="E48" s="75">
        <v>1</v>
      </c>
      <c r="F48" s="56">
        <v>1</v>
      </c>
      <c r="G48" s="56">
        <v>1</v>
      </c>
      <c r="H48" s="56">
        <v>1</v>
      </c>
      <c r="I48" s="79">
        <v>1</v>
      </c>
      <c r="J48" s="79">
        <v>1</v>
      </c>
      <c r="K48" s="79">
        <v>1</v>
      </c>
      <c r="L48" s="56">
        <v>1</v>
      </c>
      <c r="M48" s="56">
        <v>1</v>
      </c>
      <c r="N48" s="75"/>
      <c r="O48" s="75"/>
      <c r="P48" s="56"/>
      <c r="Q48" s="56"/>
      <c r="R48" s="6"/>
      <c r="S48" s="3"/>
      <c r="T48" s="3"/>
      <c r="U48" s="3"/>
      <c r="V48" s="3"/>
      <c r="W48" s="3"/>
      <c r="X48" s="67"/>
      <c r="Y48" s="67"/>
      <c r="Z48" s="67"/>
      <c r="AA48" s="67"/>
      <c r="AB48" s="67"/>
    </row>
    <row r="49" spans="2:28" x14ac:dyDescent="0.3">
      <c r="B49" s="67" t="s">
        <v>74</v>
      </c>
      <c r="C49" s="1" t="s">
        <v>103</v>
      </c>
      <c r="D49" s="75"/>
      <c r="E49" s="75"/>
      <c r="F49" s="56"/>
      <c r="G49" s="56"/>
      <c r="H49" s="56"/>
      <c r="I49" s="79"/>
      <c r="J49" s="79"/>
      <c r="K49" s="79"/>
      <c r="L49" s="56"/>
      <c r="M49" s="56"/>
      <c r="N49" s="75">
        <v>1</v>
      </c>
      <c r="O49" s="75">
        <v>1</v>
      </c>
      <c r="P49" s="56"/>
      <c r="Q49" s="56"/>
      <c r="R49" s="6"/>
      <c r="S49" s="3"/>
      <c r="T49" s="3"/>
      <c r="U49" s="3"/>
      <c r="V49" s="3"/>
      <c r="W49" s="3"/>
      <c r="X49" s="67"/>
      <c r="Y49" s="67"/>
      <c r="Z49" s="67"/>
      <c r="AA49" s="67"/>
      <c r="AB49" s="67"/>
    </row>
    <row r="50" spans="2:28" x14ac:dyDescent="0.3">
      <c r="B50" s="67" t="s">
        <v>76</v>
      </c>
      <c r="C50" s="1" t="s">
        <v>104</v>
      </c>
      <c r="D50" s="75"/>
      <c r="E50" s="75"/>
      <c r="F50" s="56"/>
      <c r="G50" s="56"/>
      <c r="H50" s="56"/>
      <c r="I50" s="79"/>
      <c r="J50" s="79"/>
      <c r="K50" s="79"/>
      <c r="L50" s="56"/>
      <c r="M50" s="56"/>
      <c r="N50" s="75"/>
      <c r="O50" s="75"/>
      <c r="P50" s="56">
        <v>1</v>
      </c>
      <c r="Q50" s="56">
        <v>1</v>
      </c>
      <c r="R50" s="6"/>
      <c r="S50" s="3" t="s">
        <v>78</v>
      </c>
      <c r="T50" s="3"/>
      <c r="U50" s="3"/>
      <c r="V50" s="3"/>
      <c r="W50" s="3"/>
      <c r="X50" s="67"/>
      <c r="Y50" s="67"/>
      <c r="Z50" s="67"/>
      <c r="AA50" s="67"/>
      <c r="AB50" s="67"/>
    </row>
    <row r="51" spans="2:28" x14ac:dyDescent="0.3">
      <c r="B51" s="67" t="s">
        <v>79</v>
      </c>
      <c r="C51" s="1"/>
      <c r="D51" s="75">
        <f>SUM(D44:D50)</f>
        <v>5</v>
      </c>
      <c r="E51" s="75">
        <f>SUM(E44:E50)</f>
        <v>5</v>
      </c>
      <c r="F51" s="56">
        <f>SUM(F44:F50)</f>
        <v>5</v>
      </c>
      <c r="G51" s="56">
        <f t="shared" ref="G51:Q51" si="3">SUM(G44:G50)</f>
        <v>5</v>
      </c>
      <c r="H51" s="56">
        <f t="shared" si="3"/>
        <v>5</v>
      </c>
      <c r="I51" s="79">
        <f t="shared" si="3"/>
        <v>5</v>
      </c>
      <c r="J51" s="79">
        <f t="shared" si="3"/>
        <v>5</v>
      </c>
      <c r="K51" s="79">
        <f t="shared" si="3"/>
        <v>5</v>
      </c>
      <c r="L51" s="56">
        <f t="shared" si="3"/>
        <v>5</v>
      </c>
      <c r="M51" s="56">
        <f t="shared" si="3"/>
        <v>5</v>
      </c>
      <c r="N51" s="75">
        <f t="shared" si="3"/>
        <v>1</v>
      </c>
      <c r="O51" s="75">
        <f t="shared" si="3"/>
        <v>1</v>
      </c>
      <c r="P51" s="56">
        <f t="shared" si="3"/>
        <v>1</v>
      </c>
      <c r="Q51" s="56">
        <f t="shared" si="3"/>
        <v>1</v>
      </c>
      <c r="R51" s="6"/>
      <c r="S51" s="3">
        <f>SUM(D51:R51)</f>
        <v>54</v>
      </c>
      <c r="T51" s="3"/>
      <c r="U51" s="3"/>
      <c r="V51" s="3"/>
      <c r="W51" s="3"/>
      <c r="X51" s="67"/>
      <c r="Y51" s="67"/>
      <c r="Z51" s="67"/>
      <c r="AA51" s="67"/>
      <c r="AB51" s="67"/>
    </row>
    <row r="52" spans="2:28" x14ac:dyDescent="0.3">
      <c r="B52" s="67"/>
      <c r="C52" s="1"/>
      <c r="D52" s="76"/>
      <c r="E52" s="76"/>
      <c r="F52" s="57"/>
      <c r="G52" s="57"/>
      <c r="H52" s="57"/>
      <c r="I52" s="80"/>
      <c r="J52" s="80"/>
      <c r="K52" s="80"/>
      <c r="L52" s="57"/>
      <c r="M52" s="57"/>
      <c r="N52" s="76"/>
      <c r="O52" s="76"/>
      <c r="P52" s="57"/>
      <c r="Q52" s="57"/>
      <c r="R52" s="68"/>
      <c r="S52" s="67"/>
      <c r="T52" s="67"/>
      <c r="U52" s="67"/>
      <c r="V52" s="67"/>
      <c r="W52" s="3"/>
      <c r="X52" s="67"/>
      <c r="Y52" s="67"/>
      <c r="Z52" s="67"/>
      <c r="AA52" s="67"/>
      <c r="AB52" s="67"/>
    </row>
    <row r="53" spans="2:28" x14ac:dyDescent="0.3">
      <c r="B53" s="69" t="s">
        <v>105</v>
      </c>
      <c r="C53" s="4"/>
      <c r="D53" s="74" t="s">
        <v>412</v>
      </c>
      <c r="E53" s="74" t="s">
        <v>413</v>
      </c>
      <c r="F53" s="58" t="s">
        <v>414</v>
      </c>
      <c r="G53" s="58" t="s">
        <v>415</v>
      </c>
      <c r="H53" s="58" t="s">
        <v>416</v>
      </c>
      <c r="I53" s="78" t="s">
        <v>417</v>
      </c>
      <c r="J53" s="78" t="s">
        <v>418</v>
      </c>
      <c r="K53" s="78" t="s">
        <v>419</v>
      </c>
      <c r="L53" s="58" t="s">
        <v>420</v>
      </c>
      <c r="M53" s="58" t="s">
        <v>421</v>
      </c>
      <c r="N53" s="74" t="s">
        <v>422</v>
      </c>
      <c r="O53" s="74" t="s">
        <v>428</v>
      </c>
      <c r="P53" s="58" t="s">
        <v>424</v>
      </c>
      <c r="Q53" s="58" t="s">
        <v>425</v>
      </c>
      <c r="R53" s="69"/>
      <c r="S53" s="69"/>
      <c r="T53" s="69"/>
      <c r="U53" s="69"/>
      <c r="V53" s="69"/>
      <c r="W53" s="5"/>
      <c r="X53" s="69"/>
      <c r="Y53" s="69"/>
      <c r="Z53" s="69"/>
      <c r="AA53" s="69"/>
      <c r="AB53" s="69"/>
    </row>
    <row r="54" spans="2:28" x14ac:dyDescent="0.3">
      <c r="B54" s="68" t="s">
        <v>81</v>
      </c>
      <c r="C54" s="1" t="s">
        <v>106</v>
      </c>
      <c r="D54" s="75">
        <v>1</v>
      </c>
      <c r="E54" s="75">
        <v>1</v>
      </c>
      <c r="F54" s="56">
        <v>1</v>
      </c>
      <c r="G54" s="56">
        <v>1</v>
      </c>
      <c r="H54" s="56">
        <v>1</v>
      </c>
      <c r="I54" s="79">
        <v>1</v>
      </c>
      <c r="J54" s="79">
        <v>1</v>
      </c>
      <c r="K54" s="79">
        <v>1</v>
      </c>
      <c r="L54" s="56">
        <v>1</v>
      </c>
      <c r="M54" s="56">
        <v>1</v>
      </c>
      <c r="N54" s="75"/>
      <c r="O54" s="75"/>
      <c r="P54" s="56"/>
      <c r="Q54" s="56"/>
      <c r="R54" s="6"/>
      <c r="S54" s="3"/>
      <c r="T54" s="3"/>
      <c r="U54" s="3"/>
      <c r="V54" s="3"/>
      <c r="W54" s="3"/>
      <c r="X54" s="67"/>
      <c r="Y54" s="67"/>
      <c r="Z54" s="67"/>
      <c r="AA54" s="67"/>
      <c r="AB54" s="67"/>
    </row>
    <row r="55" spans="2:28" x14ac:dyDescent="0.3">
      <c r="B55" s="67" t="s">
        <v>83</v>
      </c>
      <c r="C55" s="1" t="s">
        <v>107</v>
      </c>
      <c r="D55" s="75">
        <v>1</v>
      </c>
      <c r="E55" s="75">
        <v>1</v>
      </c>
      <c r="F55" s="56">
        <v>1</v>
      </c>
      <c r="G55" s="56">
        <v>1</v>
      </c>
      <c r="H55" s="56">
        <v>1</v>
      </c>
      <c r="I55" s="79">
        <v>1</v>
      </c>
      <c r="J55" s="79">
        <v>1</v>
      </c>
      <c r="K55" s="79">
        <v>1</v>
      </c>
      <c r="L55" s="56">
        <v>1</v>
      </c>
      <c r="M55" s="56">
        <v>1</v>
      </c>
      <c r="N55" s="75"/>
      <c r="O55" s="75"/>
      <c r="P55" s="56"/>
      <c r="Q55" s="56"/>
      <c r="R55" s="6"/>
      <c r="S55" s="3"/>
      <c r="T55" s="3"/>
      <c r="U55" s="3"/>
      <c r="V55" s="3"/>
      <c r="W55" s="3"/>
      <c r="X55" s="67"/>
      <c r="Y55" s="67"/>
      <c r="Z55" s="67"/>
      <c r="AA55" s="67"/>
      <c r="AB55" s="67"/>
    </row>
    <row r="56" spans="2:28" x14ac:dyDescent="0.3">
      <c r="B56" s="67" t="s">
        <v>85</v>
      </c>
      <c r="C56" s="1" t="s">
        <v>108</v>
      </c>
      <c r="D56" s="75">
        <v>1</v>
      </c>
      <c r="E56" s="75">
        <v>1</v>
      </c>
      <c r="F56" s="56">
        <v>1</v>
      </c>
      <c r="G56" s="56">
        <v>1</v>
      </c>
      <c r="H56" s="56">
        <v>1</v>
      </c>
      <c r="I56" s="79">
        <v>1</v>
      </c>
      <c r="J56" s="79">
        <v>1</v>
      </c>
      <c r="K56" s="79">
        <v>1</v>
      </c>
      <c r="L56" s="56">
        <v>1</v>
      </c>
      <c r="M56" s="56">
        <v>1</v>
      </c>
      <c r="N56" s="75"/>
      <c r="O56" s="75"/>
      <c r="P56" s="56"/>
      <c r="Q56" s="56"/>
      <c r="R56" s="6"/>
      <c r="S56" s="3"/>
      <c r="T56" s="3"/>
      <c r="U56" s="3"/>
      <c r="V56" s="3"/>
      <c r="W56" s="3"/>
      <c r="X56" s="67"/>
      <c r="Y56" s="67"/>
      <c r="Z56" s="67"/>
      <c r="AA56" s="67"/>
      <c r="AB56" s="67"/>
    </row>
    <row r="57" spans="2:28" x14ac:dyDescent="0.3">
      <c r="B57" s="67" t="s">
        <v>69</v>
      </c>
      <c r="C57" s="1" t="s">
        <v>109</v>
      </c>
      <c r="D57" s="75">
        <v>1</v>
      </c>
      <c r="E57" s="75">
        <v>1</v>
      </c>
      <c r="F57" s="56">
        <v>1</v>
      </c>
      <c r="G57" s="56">
        <v>1</v>
      </c>
      <c r="H57" s="56">
        <v>1</v>
      </c>
      <c r="I57" s="79">
        <v>1</v>
      </c>
      <c r="J57" s="79">
        <v>1</v>
      </c>
      <c r="K57" s="79">
        <v>1</v>
      </c>
      <c r="L57" s="56">
        <v>1</v>
      </c>
      <c r="M57" s="56">
        <v>1</v>
      </c>
      <c r="N57" s="75"/>
      <c r="O57" s="75"/>
      <c r="P57" s="56"/>
      <c r="Q57" s="56"/>
      <c r="R57" s="6"/>
      <c r="S57" s="3"/>
      <c r="T57" s="3"/>
      <c r="U57" s="3"/>
      <c r="V57" s="3"/>
      <c r="W57" s="3"/>
      <c r="X57" s="67"/>
      <c r="Y57" s="67"/>
      <c r="Z57" s="67"/>
      <c r="AA57" s="67"/>
      <c r="AB57" s="67"/>
    </row>
    <row r="58" spans="2:28" x14ac:dyDescent="0.3">
      <c r="B58" s="41" t="s">
        <v>72</v>
      </c>
      <c r="C58" s="42" t="s">
        <v>110</v>
      </c>
      <c r="D58" s="75">
        <v>1</v>
      </c>
      <c r="E58" s="75">
        <v>1</v>
      </c>
      <c r="F58" s="56">
        <v>1</v>
      </c>
      <c r="G58" s="56">
        <v>1</v>
      </c>
      <c r="H58" s="56">
        <v>1</v>
      </c>
      <c r="I58" s="79">
        <v>1</v>
      </c>
      <c r="J58" s="79">
        <v>1</v>
      </c>
      <c r="K58" s="79">
        <v>1</v>
      </c>
      <c r="L58" s="56">
        <v>1</v>
      </c>
      <c r="M58" s="56">
        <v>1</v>
      </c>
      <c r="N58" s="75"/>
      <c r="O58" s="75"/>
      <c r="P58" s="56"/>
      <c r="Q58" s="56"/>
      <c r="R58" s="6"/>
      <c r="S58" s="3"/>
      <c r="T58" s="43"/>
      <c r="U58" s="43"/>
      <c r="V58" s="43"/>
      <c r="W58" s="43"/>
      <c r="X58" s="43"/>
      <c r="Y58" s="41"/>
      <c r="Z58" s="41"/>
      <c r="AA58" s="67"/>
      <c r="AB58" s="67"/>
    </row>
    <row r="59" spans="2:28" x14ac:dyDescent="0.3">
      <c r="B59" s="67" t="s">
        <v>74</v>
      </c>
      <c r="C59" s="1" t="s">
        <v>111</v>
      </c>
      <c r="D59" s="75"/>
      <c r="E59" s="75"/>
      <c r="F59" s="56"/>
      <c r="G59" s="56"/>
      <c r="H59" s="56"/>
      <c r="I59" s="79"/>
      <c r="J59" s="79"/>
      <c r="K59" s="79"/>
      <c r="L59" s="56"/>
      <c r="M59" s="56"/>
      <c r="N59" s="75">
        <v>1</v>
      </c>
      <c r="O59" s="75">
        <v>1</v>
      </c>
      <c r="P59" s="56"/>
      <c r="Q59" s="56"/>
      <c r="R59" s="6"/>
      <c r="S59" s="3"/>
      <c r="T59" s="3"/>
      <c r="U59" s="3"/>
      <c r="V59" s="3"/>
      <c r="W59" s="3"/>
      <c r="X59" s="67"/>
      <c r="Y59" s="67"/>
      <c r="Z59" s="67"/>
      <c r="AA59" s="67"/>
      <c r="AB59" s="67"/>
    </row>
    <row r="60" spans="2:28" x14ac:dyDescent="0.3">
      <c r="B60" s="67" t="s">
        <v>76</v>
      </c>
      <c r="C60" s="1" t="s">
        <v>112</v>
      </c>
      <c r="D60" s="75"/>
      <c r="E60" s="75"/>
      <c r="F60" s="56"/>
      <c r="G60" s="56"/>
      <c r="H60" s="56"/>
      <c r="I60" s="79"/>
      <c r="J60" s="79"/>
      <c r="K60" s="79"/>
      <c r="L60" s="56"/>
      <c r="M60" s="56"/>
      <c r="N60" s="75"/>
      <c r="O60" s="75"/>
      <c r="P60" s="56">
        <v>1</v>
      </c>
      <c r="Q60" s="56">
        <v>1</v>
      </c>
      <c r="R60" s="6"/>
      <c r="S60" s="3" t="s">
        <v>78</v>
      </c>
      <c r="T60" s="3"/>
      <c r="U60" s="3"/>
      <c r="V60" s="3"/>
      <c r="W60" s="3"/>
      <c r="X60" s="67"/>
      <c r="Y60" s="67"/>
      <c r="Z60" s="67"/>
      <c r="AA60" s="67"/>
      <c r="AB60" s="67"/>
    </row>
    <row r="61" spans="2:28" x14ac:dyDescent="0.3">
      <c r="B61" s="67" t="s">
        <v>79</v>
      </c>
      <c r="C61" s="1"/>
      <c r="D61" s="75">
        <f>SUM(D54:D60)</f>
        <v>5</v>
      </c>
      <c r="E61" s="75">
        <f>SUM(E54:E60)</f>
        <v>5</v>
      </c>
      <c r="F61" s="56">
        <f>SUM(F54:F60)</f>
        <v>5</v>
      </c>
      <c r="G61" s="56">
        <f t="shared" ref="G61:Q61" si="4">SUM(G54:G60)</f>
        <v>5</v>
      </c>
      <c r="H61" s="56">
        <f t="shared" si="4"/>
        <v>5</v>
      </c>
      <c r="I61" s="79">
        <f t="shared" si="4"/>
        <v>5</v>
      </c>
      <c r="J61" s="79">
        <f t="shared" si="4"/>
        <v>5</v>
      </c>
      <c r="K61" s="79">
        <f t="shared" si="4"/>
        <v>5</v>
      </c>
      <c r="L61" s="56">
        <f t="shared" si="4"/>
        <v>5</v>
      </c>
      <c r="M61" s="56">
        <f t="shared" si="4"/>
        <v>5</v>
      </c>
      <c r="N61" s="75">
        <f t="shared" si="4"/>
        <v>1</v>
      </c>
      <c r="O61" s="75">
        <f t="shared" si="4"/>
        <v>1</v>
      </c>
      <c r="P61" s="56">
        <f t="shared" si="4"/>
        <v>1</v>
      </c>
      <c r="Q61" s="56">
        <f t="shared" si="4"/>
        <v>1</v>
      </c>
      <c r="R61" s="6"/>
      <c r="S61" s="3">
        <f>SUM(D61:R61)</f>
        <v>54</v>
      </c>
      <c r="T61" s="3"/>
      <c r="U61" s="3"/>
      <c r="V61" s="3"/>
      <c r="W61" s="3"/>
      <c r="X61" s="67"/>
      <c r="Y61" s="67"/>
      <c r="Z61" s="67"/>
      <c r="AA61" s="67"/>
      <c r="AB61" s="67"/>
    </row>
    <row r="62" spans="2:28" x14ac:dyDescent="0.3">
      <c r="B62" s="67"/>
      <c r="C62" s="1"/>
      <c r="D62" s="76"/>
      <c r="E62" s="76"/>
      <c r="F62" s="57"/>
      <c r="G62" s="57"/>
      <c r="H62" s="57"/>
      <c r="I62" s="80"/>
      <c r="J62" s="80"/>
      <c r="K62" s="80"/>
      <c r="L62" s="57"/>
      <c r="M62" s="57"/>
      <c r="N62" s="76"/>
      <c r="O62" s="76"/>
      <c r="P62" s="57"/>
      <c r="Q62" s="57"/>
      <c r="R62" s="68"/>
      <c r="S62" s="67"/>
      <c r="T62" s="67"/>
      <c r="U62" s="67"/>
      <c r="V62" s="67"/>
      <c r="W62" s="3"/>
      <c r="X62" s="67"/>
      <c r="Y62" s="67"/>
      <c r="Z62" s="67"/>
      <c r="AA62" s="67"/>
      <c r="AB62" s="67"/>
    </row>
    <row r="63" spans="2:28" x14ac:dyDescent="0.3">
      <c r="B63" s="69" t="s">
        <v>113</v>
      </c>
      <c r="C63" s="4"/>
      <c r="D63" s="74" t="s">
        <v>412</v>
      </c>
      <c r="E63" s="74" t="s">
        <v>413</v>
      </c>
      <c r="F63" s="58" t="s">
        <v>414</v>
      </c>
      <c r="G63" s="58" t="s">
        <v>415</v>
      </c>
      <c r="H63" s="58" t="s">
        <v>416</v>
      </c>
      <c r="I63" s="78" t="s">
        <v>417</v>
      </c>
      <c r="J63" s="78" t="s">
        <v>418</v>
      </c>
      <c r="K63" s="78" t="s">
        <v>419</v>
      </c>
      <c r="L63" s="58" t="s">
        <v>420</v>
      </c>
      <c r="M63" s="58" t="s">
        <v>421</v>
      </c>
      <c r="N63" s="74" t="s">
        <v>422</v>
      </c>
      <c r="O63" s="74" t="s">
        <v>428</v>
      </c>
      <c r="P63" s="58" t="s">
        <v>424</v>
      </c>
      <c r="Q63" s="58" t="s">
        <v>425</v>
      </c>
      <c r="R63" s="69"/>
      <c r="S63" s="69"/>
      <c r="T63" s="69"/>
      <c r="U63" s="69"/>
      <c r="V63" s="69"/>
      <c r="W63" s="5"/>
      <c r="X63" s="69"/>
      <c r="Y63" s="69"/>
      <c r="Z63" s="69"/>
      <c r="AA63" s="69"/>
      <c r="AB63" s="69"/>
    </row>
    <row r="64" spans="2:28" x14ac:dyDescent="0.3">
      <c r="B64" s="68" t="s">
        <v>81</v>
      </c>
      <c r="C64" s="1" t="s">
        <v>114</v>
      </c>
      <c r="D64" s="75">
        <v>1</v>
      </c>
      <c r="E64" s="75">
        <v>1</v>
      </c>
      <c r="F64" s="56">
        <v>1</v>
      </c>
      <c r="G64" s="56">
        <v>1</v>
      </c>
      <c r="H64" s="56">
        <v>1</v>
      </c>
      <c r="I64" s="79">
        <v>1</v>
      </c>
      <c r="J64" s="79">
        <v>1</v>
      </c>
      <c r="K64" s="79">
        <v>1</v>
      </c>
      <c r="L64" s="56">
        <v>1</v>
      </c>
      <c r="M64" s="56">
        <v>1</v>
      </c>
      <c r="N64" s="75"/>
      <c r="O64" s="75"/>
      <c r="P64" s="56"/>
      <c r="Q64" s="56"/>
      <c r="R64" s="6"/>
      <c r="S64" s="3"/>
      <c r="T64" s="3"/>
      <c r="U64" s="3"/>
      <c r="V64" s="3"/>
      <c r="W64" s="3"/>
      <c r="X64" s="67"/>
      <c r="Y64" s="67"/>
      <c r="Z64" s="67"/>
      <c r="AA64" s="67"/>
      <c r="AB64" s="67"/>
    </row>
    <row r="65" spans="2:28" x14ac:dyDescent="0.3">
      <c r="B65" s="67" t="s">
        <v>83</v>
      </c>
      <c r="C65" s="1" t="s">
        <v>115</v>
      </c>
      <c r="D65" s="75">
        <v>1</v>
      </c>
      <c r="E65" s="75">
        <v>1</v>
      </c>
      <c r="F65" s="56">
        <v>1</v>
      </c>
      <c r="G65" s="56">
        <v>1</v>
      </c>
      <c r="H65" s="56">
        <v>1</v>
      </c>
      <c r="I65" s="79">
        <v>1</v>
      </c>
      <c r="J65" s="79">
        <v>1</v>
      </c>
      <c r="K65" s="79">
        <v>1</v>
      </c>
      <c r="L65" s="56">
        <v>1</v>
      </c>
      <c r="M65" s="56">
        <v>1</v>
      </c>
      <c r="N65" s="75"/>
      <c r="O65" s="75"/>
      <c r="P65" s="56"/>
      <c r="Q65" s="56"/>
      <c r="R65" s="6"/>
      <c r="S65" s="3"/>
      <c r="T65" s="3"/>
      <c r="U65" s="3"/>
      <c r="V65" s="3"/>
      <c r="W65" s="3"/>
      <c r="X65" s="67"/>
      <c r="Y65" s="67"/>
      <c r="Z65" s="67"/>
      <c r="AA65" s="67"/>
      <c r="AB65" s="67"/>
    </row>
    <row r="66" spans="2:28" x14ac:dyDescent="0.3">
      <c r="B66" s="67" t="s">
        <v>85</v>
      </c>
      <c r="C66" s="1" t="s">
        <v>116</v>
      </c>
      <c r="D66" s="75">
        <v>1</v>
      </c>
      <c r="E66" s="75">
        <v>1</v>
      </c>
      <c r="F66" s="56">
        <v>1</v>
      </c>
      <c r="G66" s="56">
        <v>1</v>
      </c>
      <c r="H66" s="56">
        <v>1</v>
      </c>
      <c r="I66" s="79">
        <v>1</v>
      </c>
      <c r="J66" s="79">
        <v>1</v>
      </c>
      <c r="K66" s="79">
        <v>1</v>
      </c>
      <c r="L66" s="56">
        <v>1</v>
      </c>
      <c r="M66" s="56">
        <v>1</v>
      </c>
      <c r="N66" s="75"/>
      <c r="O66" s="75"/>
      <c r="P66" s="56"/>
      <c r="Q66" s="56"/>
      <c r="R66" s="6"/>
      <c r="S66" s="3"/>
      <c r="T66" s="3"/>
      <c r="U66" s="3"/>
      <c r="V66" s="3"/>
      <c r="W66" s="3"/>
      <c r="X66" s="67"/>
      <c r="Y66" s="67"/>
      <c r="Z66" s="67"/>
      <c r="AA66" s="67"/>
      <c r="AB66" s="67"/>
    </row>
    <row r="67" spans="2:28" x14ac:dyDescent="0.3">
      <c r="B67" s="67" t="s">
        <v>69</v>
      </c>
      <c r="C67" s="1" t="s">
        <v>117</v>
      </c>
      <c r="D67" s="75">
        <v>1</v>
      </c>
      <c r="E67" s="75">
        <v>1</v>
      </c>
      <c r="F67" s="56">
        <v>1</v>
      </c>
      <c r="G67" s="56">
        <v>1</v>
      </c>
      <c r="H67" s="56">
        <v>1</v>
      </c>
      <c r="I67" s="79">
        <v>1</v>
      </c>
      <c r="J67" s="79">
        <v>1</v>
      </c>
      <c r="K67" s="79">
        <v>1</v>
      </c>
      <c r="L67" s="56">
        <v>1</v>
      </c>
      <c r="M67" s="56">
        <v>1</v>
      </c>
      <c r="N67" s="75"/>
      <c r="O67" s="75"/>
      <c r="P67" s="56"/>
      <c r="Q67" s="56"/>
      <c r="R67" s="6"/>
      <c r="S67" s="3"/>
      <c r="T67" s="3"/>
      <c r="U67" s="3"/>
      <c r="V67" s="3"/>
      <c r="W67" s="3"/>
      <c r="X67" s="67"/>
      <c r="Y67" s="67"/>
      <c r="Z67" s="67"/>
      <c r="AA67" s="67"/>
      <c r="AB67" s="67"/>
    </row>
    <row r="68" spans="2:28" x14ac:dyDescent="0.3">
      <c r="B68" s="67" t="s">
        <v>72</v>
      </c>
      <c r="C68" s="1" t="s">
        <v>118</v>
      </c>
      <c r="D68" s="75">
        <v>1</v>
      </c>
      <c r="E68" s="75">
        <v>1</v>
      </c>
      <c r="F68" s="56">
        <v>1</v>
      </c>
      <c r="G68" s="56">
        <v>1</v>
      </c>
      <c r="H68" s="56">
        <v>1</v>
      </c>
      <c r="I68" s="79">
        <v>1</v>
      </c>
      <c r="J68" s="79">
        <v>1</v>
      </c>
      <c r="K68" s="79">
        <v>1</v>
      </c>
      <c r="L68" s="56">
        <v>1</v>
      </c>
      <c r="M68" s="56">
        <v>1</v>
      </c>
      <c r="N68" s="75"/>
      <c r="O68" s="75"/>
      <c r="P68" s="56"/>
      <c r="Q68" s="56"/>
      <c r="R68" s="6"/>
      <c r="S68" s="3"/>
      <c r="T68" s="3"/>
      <c r="U68" s="3"/>
      <c r="V68" s="3"/>
      <c r="W68" s="3"/>
      <c r="X68" s="67"/>
      <c r="Y68" s="67"/>
      <c r="Z68" s="67"/>
      <c r="AA68" s="67"/>
      <c r="AB68" s="67"/>
    </row>
    <row r="69" spans="2:28" x14ac:dyDescent="0.3">
      <c r="B69" s="67" t="s">
        <v>74</v>
      </c>
      <c r="C69" s="1" t="s">
        <v>119</v>
      </c>
      <c r="D69" s="75"/>
      <c r="E69" s="75"/>
      <c r="F69" s="56"/>
      <c r="G69" s="56"/>
      <c r="H69" s="56"/>
      <c r="I69" s="79"/>
      <c r="J69" s="79"/>
      <c r="K69" s="79"/>
      <c r="L69" s="56"/>
      <c r="M69" s="56"/>
      <c r="N69" s="75">
        <v>1</v>
      </c>
      <c r="O69" s="75">
        <v>1</v>
      </c>
      <c r="P69" s="56"/>
      <c r="Q69" s="56"/>
      <c r="R69" s="6"/>
      <c r="S69" s="3"/>
      <c r="T69" s="3"/>
      <c r="U69" s="3"/>
      <c r="V69" s="3"/>
      <c r="W69" s="3"/>
      <c r="X69" s="67"/>
      <c r="Y69" s="67"/>
      <c r="Z69" s="67"/>
      <c r="AA69" s="67"/>
      <c r="AB69" s="67"/>
    </row>
    <row r="70" spans="2:28" x14ac:dyDescent="0.3">
      <c r="B70" s="67" t="s">
        <v>76</v>
      </c>
      <c r="C70" s="1" t="s">
        <v>120</v>
      </c>
      <c r="D70" s="75"/>
      <c r="E70" s="75"/>
      <c r="F70" s="56"/>
      <c r="G70" s="56"/>
      <c r="H70" s="56"/>
      <c r="I70" s="79"/>
      <c r="J70" s="79"/>
      <c r="K70" s="79"/>
      <c r="L70" s="56"/>
      <c r="M70" s="56"/>
      <c r="N70" s="75"/>
      <c r="O70" s="75"/>
      <c r="P70" s="56">
        <v>1</v>
      </c>
      <c r="Q70" s="56">
        <v>1</v>
      </c>
      <c r="R70" s="6"/>
      <c r="S70" s="3" t="s">
        <v>78</v>
      </c>
      <c r="T70" s="3"/>
      <c r="U70" s="3"/>
      <c r="V70" s="3"/>
      <c r="W70" s="3"/>
      <c r="X70" s="67"/>
      <c r="Y70" s="67"/>
      <c r="Z70" s="67"/>
      <c r="AA70" s="67"/>
      <c r="AB70" s="67"/>
    </row>
    <row r="71" spans="2:28" x14ac:dyDescent="0.3">
      <c r="B71" s="67" t="s">
        <v>79</v>
      </c>
      <c r="C71" s="1"/>
      <c r="D71" s="75">
        <f>SUM(D64:D70)</f>
        <v>5</v>
      </c>
      <c r="E71" s="75">
        <f>SUM(E64:E70)</f>
        <v>5</v>
      </c>
      <c r="F71" s="56">
        <f>SUM(F64:F70)</f>
        <v>5</v>
      </c>
      <c r="G71" s="56">
        <f t="shared" ref="G71:Q71" si="5">SUM(G64:G70)</f>
        <v>5</v>
      </c>
      <c r="H71" s="56">
        <f t="shared" si="5"/>
        <v>5</v>
      </c>
      <c r="I71" s="79">
        <f t="shared" si="5"/>
        <v>5</v>
      </c>
      <c r="J71" s="79">
        <f t="shared" si="5"/>
        <v>5</v>
      </c>
      <c r="K71" s="79">
        <f t="shared" si="5"/>
        <v>5</v>
      </c>
      <c r="L71" s="56">
        <f t="shared" si="5"/>
        <v>5</v>
      </c>
      <c r="M71" s="56">
        <f t="shared" si="5"/>
        <v>5</v>
      </c>
      <c r="N71" s="75">
        <f t="shared" si="5"/>
        <v>1</v>
      </c>
      <c r="O71" s="75">
        <f t="shared" si="5"/>
        <v>1</v>
      </c>
      <c r="P71" s="56">
        <f t="shared" si="5"/>
        <v>1</v>
      </c>
      <c r="Q71" s="56">
        <f t="shared" si="5"/>
        <v>1</v>
      </c>
      <c r="R71" s="6"/>
      <c r="S71" s="3">
        <f>SUM(D71:R71)</f>
        <v>54</v>
      </c>
      <c r="T71" s="3"/>
      <c r="U71" s="3"/>
      <c r="V71" s="3"/>
      <c r="W71" s="3"/>
      <c r="X71" s="67"/>
      <c r="Y71" s="67"/>
      <c r="Z71" s="67"/>
      <c r="AA71" s="67"/>
      <c r="AB71" s="67"/>
    </row>
    <row r="72" spans="2:28" x14ac:dyDescent="0.3">
      <c r="B72" s="67"/>
      <c r="C72" s="1"/>
      <c r="D72" s="76"/>
      <c r="E72" s="76"/>
      <c r="F72" s="57"/>
      <c r="G72" s="57"/>
      <c r="H72" s="57"/>
      <c r="I72" s="80"/>
      <c r="J72" s="80"/>
      <c r="K72" s="80"/>
      <c r="L72" s="57"/>
      <c r="M72" s="57"/>
      <c r="N72" s="76"/>
      <c r="O72" s="76"/>
      <c r="P72" s="57"/>
      <c r="Q72" s="57"/>
      <c r="R72" s="68"/>
      <c r="S72" s="67"/>
      <c r="T72" s="67"/>
      <c r="U72" s="67"/>
      <c r="V72" s="67"/>
      <c r="W72" s="3"/>
      <c r="X72" s="67"/>
      <c r="Y72" s="67"/>
      <c r="Z72" s="67"/>
      <c r="AA72" s="67"/>
      <c r="AB72" s="67"/>
    </row>
    <row r="73" spans="2:28" x14ac:dyDescent="0.3">
      <c r="B73" s="69" t="s">
        <v>121</v>
      </c>
      <c r="C73" s="4"/>
      <c r="D73" s="74" t="s">
        <v>412</v>
      </c>
      <c r="E73" s="74" t="s">
        <v>413</v>
      </c>
      <c r="F73" s="58" t="s">
        <v>414</v>
      </c>
      <c r="G73" s="58" t="s">
        <v>415</v>
      </c>
      <c r="H73" s="58" t="s">
        <v>416</v>
      </c>
      <c r="I73" s="78" t="s">
        <v>417</v>
      </c>
      <c r="J73" s="78" t="s">
        <v>418</v>
      </c>
      <c r="K73" s="78" t="s">
        <v>419</v>
      </c>
      <c r="L73" s="58" t="s">
        <v>420</v>
      </c>
      <c r="M73" s="58" t="s">
        <v>421</v>
      </c>
      <c r="N73" s="74" t="s">
        <v>422</v>
      </c>
      <c r="O73" s="74" t="s">
        <v>428</v>
      </c>
      <c r="P73" s="58" t="s">
        <v>424</v>
      </c>
      <c r="Q73" s="58" t="s">
        <v>425</v>
      </c>
      <c r="R73" s="69"/>
      <c r="S73" s="69"/>
      <c r="T73" s="69"/>
      <c r="U73" s="69"/>
      <c r="V73" s="69"/>
      <c r="W73" s="5"/>
      <c r="X73" s="69"/>
      <c r="Y73" s="69"/>
      <c r="Z73" s="69"/>
      <c r="AA73" s="69"/>
      <c r="AB73" s="69"/>
    </row>
    <row r="74" spans="2:28" x14ac:dyDescent="0.3">
      <c r="B74" s="68" t="s">
        <v>81</v>
      </c>
      <c r="C74" s="1" t="s">
        <v>122</v>
      </c>
      <c r="D74" s="75">
        <v>1</v>
      </c>
      <c r="E74" s="75">
        <v>1</v>
      </c>
      <c r="F74" s="56">
        <v>1</v>
      </c>
      <c r="G74" s="56">
        <v>1</v>
      </c>
      <c r="H74" s="56">
        <v>1</v>
      </c>
      <c r="I74" s="79">
        <v>1</v>
      </c>
      <c r="J74" s="79">
        <v>1</v>
      </c>
      <c r="K74" s="79">
        <v>1</v>
      </c>
      <c r="L74" s="56">
        <v>1</v>
      </c>
      <c r="M74" s="56">
        <v>1</v>
      </c>
      <c r="N74" s="75"/>
      <c r="O74" s="75"/>
      <c r="P74" s="56"/>
      <c r="Q74" s="56"/>
      <c r="R74" s="6"/>
      <c r="S74" s="3"/>
      <c r="T74" s="3"/>
      <c r="U74" s="3"/>
      <c r="V74" s="3"/>
      <c r="W74" s="3"/>
      <c r="X74" s="67"/>
      <c r="Y74" s="67"/>
      <c r="Z74" s="67"/>
      <c r="AA74" s="67"/>
      <c r="AB74" s="67"/>
    </row>
    <row r="75" spans="2:28" x14ac:dyDescent="0.3">
      <c r="B75" s="67" t="s">
        <v>83</v>
      </c>
      <c r="C75" s="1" t="s">
        <v>123</v>
      </c>
      <c r="D75" s="75">
        <v>1</v>
      </c>
      <c r="E75" s="75">
        <v>1</v>
      </c>
      <c r="F75" s="56">
        <v>1</v>
      </c>
      <c r="G75" s="56">
        <v>1</v>
      </c>
      <c r="H75" s="56">
        <v>1</v>
      </c>
      <c r="I75" s="79">
        <v>1</v>
      </c>
      <c r="J75" s="79">
        <v>1</v>
      </c>
      <c r="K75" s="79">
        <v>1</v>
      </c>
      <c r="L75" s="56">
        <v>1</v>
      </c>
      <c r="M75" s="56">
        <v>1</v>
      </c>
      <c r="N75" s="75"/>
      <c r="O75" s="75"/>
      <c r="P75" s="56"/>
      <c r="Q75" s="56"/>
      <c r="R75" s="6"/>
      <c r="S75" s="3"/>
      <c r="T75" s="3"/>
      <c r="U75" s="3"/>
      <c r="V75" s="3"/>
      <c r="W75" s="3"/>
      <c r="X75" s="67"/>
      <c r="Y75" s="67"/>
      <c r="Z75" s="67"/>
      <c r="AA75" s="67"/>
      <c r="AB75" s="67"/>
    </row>
    <row r="76" spans="2:28" x14ac:dyDescent="0.3">
      <c r="B76" s="67" t="s">
        <v>85</v>
      </c>
      <c r="C76" s="1" t="s">
        <v>124</v>
      </c>
      <c r="D76" s="75">
        <v>1</v>
      </c>
      <c r="E76" s="75">
        <v>1</v>
      </c>
      <c r="F76" s="56">
        <v>1</v>
      </c>
      <c r="G76" s="56">
        <v>1</v>
      </c>
      <c r="H76" s="56">
        <v>1</v>
      </c>
      <c r="I76" s="79">
        <v>1</v>
      </c>
      <c r="J76" s="79">
        <v>1</v>
      </c>
      <c r="K76" s="79">
        <v>1</v>
      </c>
      <c r="L76" s="56">
        <v>1</v>
      </c>
      <c r="M76" s="56">
        <v>1</v>
      </c>
      <c r="N76" s="75"/>
      <c r="O76" s="75"/>
      <c r="P76" s="56"/>
      <c r="Q76" s="56"/>
      <c r="R76" s="6"/>
      <c r="S76" s="3"/>
      <c r="T76" s="3"/>
      <c r="U76" s="3"/>
      <c r="V76" s="3"/>
      <c r="W76" s="3"/>
      <c r="X76" s="67"/>
      <c r="Y76" s="67"/>
      <c r="Z76" s="67"/>
      <c r="AA76" s="67"/>
      <c r="AB76" s="67"/>
    </row>
    <row r="77" spans="2:28" x14ac:dyDescent="0.3">
      <c r="B77" s="67" t="s">
        <v>69</v>
      </c>
      <c r="C77" s="1" t="s">
        <v>125</v>
      </c>
      <c r="D77" s="75"/>
      <c r="E77" s="75"/>
      <c r="F77" s="56"/>
      <c r="G77" s="56"/>
      <c r="H77" s="56"/>
      <c r="I77" s="79"/>
      <c r="J77" s="79"/>
      <c r="K77" s="79"/>
      <c r="L77" s="56"/>
      <c r="M77" s="56"/>
      <c r="N77" s="75"/>
      <c r="O77" s="75"/>
      <c r="P77" s="56"/>
      <c r="Q77" s="56"/>
      <c r="R77" s="6"/>
      <c r="S77" s="3"/>
      <c r="T77" s="3"/>
      <c r="U77" s="3"/>
      <c r="V77" s="3"/>
      <c r="W77" s="3"/>
      <c r="X77" s="67"/>
      <c r="Y77" s="67"/>
      <c r="Z77" s="67"/>
      <c r="AA77" s="67"/>
      <c r="AB77" s="67"/>
    </row>
    <row r="78" spans="2:28" x14ac:dyDescent="0.3">
      <c r="B78" s="67" t="s">
        <v>72</v>
      </c>
      <c r="C78" s="1" t="s">
        <v>126</v>
      </c>
      <c r="D78" s="75">
        <v>1</v>
      </c>
      <c r="E78" s="75">
        <v>1</v>
      </c>
      <c r="F78" s="56">
        <v>1</v>
      </c>
      <c r="G78" s="56">
        <v>1</v>
      </c>
      <c r="H78" s="56">
        <v>1</v>
      </c>
      <c r="I78" s="79">
        <v>1</v>
      </c>
      <c r="J78" s="79">
        <v>1</v>
      </c>
      <c r="K78" s="79">
        <v>1</v>
      </c>
      <c r="L78" s="56">
        <v>1</v>
      </c>
      <c r="M78" s="56">
        <v>1</v>
      </c>
      <c r="N78" s="75"/>
      <c r="O78" s="75"/>
      <c r="P78" s="56"/>
      <c r="Q78" s="56"/>
      <c r="R78" s="6"/>
      <c r="S78" s="3"/>
      <c r="T78" s="3"/>
      <c r="U78" s="3"/>
      <c r="V78" s="3"/>
      <c r="W78" s="3"/>
      <c r="X78" s="67"/>
      <c r="Y78" s="67"/>
      <c r="Z78" s="67"/>
      <c r="AA78" s="67"/>
      <c r="AB78" s="67"/>
    </row>
    <row r="79" spans="2:28" x14ac:dyDescent="0.3">
      <c r="B79" s="67" t="s">
        <v>74</v>
      </c>
      <c r="C79" s="1" t="s">
        <v>127</v>
      </c>
      <c r="D79" s="75"/>
      <c r="E79" s="75"/>
      <c r="F79" s="56"/>
      <c r="G79" s="56"/>
      <c r="H79" s="56"/>
      <c r="I79" s="79"/>
      <c r="J79" s="79"/>
      <c r="K79" s="79"/>
      <c r="L79" s="56"/>
      <c r="M79" s="56"/>
      <c r="N79" s="75">
        <v>1</v>
      </c>
      <c r="O79" s="75">
        <v>1</v>
      </c>
      <c r="P79" s="56"/>
      <c r="Q79" s="56"/>
      <c r="R79" s="6"/>
      <c r="S79" s="3"/>
      <c r="T79" s="3"/>
      <c r="U79" s="3"/>
      <c r="V79" s="3"/>
      <c r="W79" s="3"/>
      <c r="X79" s="67"/>
      <c r="Y79" s="67"/>
      <c r="Z79" s="67"/>
      <c r="AA79" s="67"/>
      <c r="AB79" s="67"/>
    </row>
    <row r="80" spans="2:28" x14ac:dyDescent="0.3">
      <c r="B80" s="67" t="s">
        <v>76</v>
      </c>
      <c r="C80" s="1" t="s">
        <v>128</v>
      </c>
      <c r="D80" s="75"/>
      <c r="E80" s="75"/>
      <c r="F80" s="56"/>
      <c r="G80" s="56"/>
      <c r="H80" s="56"/>
      <c r="I80" s="79"/>
      <c r="J80" s="79"/>
      <c r="K80" s="79"/>
      <c r="L80" s="56"/>
      <c r="M80" s="56"/>
      <c r="N80" s="75"/>
      <c r="O80" s="75"/>
      <c r="P80" s="56">
        <v>1</v>
      </c>
      <c r="Q80" s="56">
        <v>1</v>
      </c>
      <c r="R80" s="6"/>
      <c r="S80" s="3" t="s">
        <v>78</v>
      </c>
      <c r="T80" s="3"/>
      <c r="U80" s="3"/>
      <c r="V80" s="3"/>
      <c r="W80" s="3"/>
      <c r="X80" s="67"/>
      <c r="Y80" s="67"/>
      <c r="Z80" s="67"/>
      <c r="AA80" s="67"/>
      <c r="AB80" s="67"/>
    </row>
    <row r="81" spans="2:28" x14ac:dyDescent="0.3">
      <c r="B81" s="67" t="s">
        <v>79</v>
      </c>
      <c r="C81" s="1"/>
      <c r="D81" s="75">
        <f>SUM(D74:D80)</f>
        <v>4</v>
      </c>
      <c r="E81" s="75">
        <f>SUM(E74:E80)</f>
        <v>4</v>
      </c>
      <c r="F81" s="56">
        <f>SUM(F74:F80)</f>
        <v>4</v>
      </c>
      <c r="G81" s="56">
        <f t="shared" ref="G81:Q81" si="6">SUM(G74:G80)</f>
        <v>4</v>
      </c>
      <c r="H81" s="56">
        <f t="shared" si="6"/>
        <v>4</v>
      </c>
      <c r="I81" s="79">
        <f t="shared" si="6"/>
        <v>4</v>
      </c>
      <c r="J81" s="79">
        <f t="shared" si="6"/>
        <v>4</v>
      </c>
      <c r="K81" s="79">
        <f t="shared" si="6"/>
        <v>4</v>
      </c>
      <c r="L81" s="56">
        <f t="shared" si="6"/>
        <v>4</v>
      </c>
      <c r="M81" s="56">
        <f t="shared" si="6"/>
        <v>4</v>
      </c>
      <c r="N81" s="75">
        <f t="shared" si="6"/>
        <v>1</v>
      </c>
      <c r="O81" s="75">
        <f t="shared" si="6"/>
        <v>1</v>
      </c>
      <c r="P81" s="56">
        <f t="shared" si="6"/>
        <v>1</v>
      </c>
      <c r="Q81" s="56">
        <f t="shared" si="6"/>
        <v>1</v>
      </c>
      <c r="R81" s="6"/>
      <c r="S81" s="3">
        <f>SUM(D81:R81)</f>
        <v>44</v>
      </c>
      <c r="T81" s="3"/>
      <c r="U81" s="3"/>
      <c r="V81" s="3"/>
      <c r="W81" s="3"/>
      <c r="X81" s="67"/>
      <c r="Y81" s="67"/>
      <c r="Z81" s="67"/>
      <c r="AA81" s="67"/>
      <c r="AB81" s="67"/>
    </row>
    <row r="82" spans="2:28" x14ac:dyDescent="0.3">
      <c r="B82" s="67"/>
      <c r="C82" s="1"/>
      <c r="D82" s="76"/>
      <c r="E82" s="76"/>
      <c r="F82" s="57"/>
      <c r="G82" s="57"/>
      <c r="H82" s="57"/>
      <c r="I82" s="80"/>
      <c r="J82" s="80"/>
      <c r="K82" s="80"/>
      <c r="L82" s="57"/>
      <c r="M82" s="57"/>
      <c r="N82" s="76"/>
      <c r="O82" s="76"/>
      <c r="P82" s="57"/>
      <c r="Q82" s="57"/>
      <c r="R82" s="68"/>
      <c r="S82" s="67"/>
      <c r="T82" s="67"/>
      <c r="U82" s="67"/>
      <c r="V82" s="67"/>
      <c r="W82" s="3"/>
      <c r="X82" s="67"/>
      <c r="Y82" s="67"/>
      <c r="Z82" s="67"/>
      <c r="AA82" s="67"/>
      <c r="AB82" s="67"/>
    </row>
    <row r="83" spans="2:28" x14ac:dyDescent="0.3">
      <c r="B83" s="69" t="s">
        <v>129</v>
      </c>
      <c r="C83" s="4"/>
      <c r="D83" s="74" t="s">
        <v>412</v>
      </c>
      <c r="E83" s="74" t="s">
        <v>413</v>
      </c>
      <c r="F83" s="58" t="s">
        <v>414</v>
      </c>
      <c r="G83" s="58" t="s">
        <v>415</v>
      </c>
      <c r="H83" s="58" t="s">
        <v>416</v>
      </c>
      <c r="I83" s="78" t="s">
        <v>417</v>
      </c>
      <c r="J83" s="78" t="s">
        <v>418</v>
      </c>
      <c r="K83" s="78" t="s">
        <v>419</v>
      </c>
      <c r="L83" s="58" t="s">
        <v>420</v>
      </c>
      <c r="M83" s="58" t="s">
        <v>421</v>
      </c>
      <c r="N83" s="74" t="s">
        <v>422</v>
      </c>
      <c r="O83" s="74" t="s">
        <v>428</v>
      </c>
      <c r="P83" s="58" t="s">
        <v>424</v>
      </c>
      <c r="Q83" s="58" t="s">
        <v>425</v>
      </c>
      <c r="R83" s="69"/>
      <c r="S83" s="69"/>
      <c r="T83" s="69"/>
      <c r="U83" s="69"/>
      <c r="V83" s="69"/>
      <c r="W83" s="5"/>
      <c r="X83" s="69"/>
      <c r="Y83" s="69"/>
      <c r="Z83" s="69"/>
      <c r="AA83" s="69"/>
      <c r="AB83" s="69"/>
    </row>
    <row r="84" spans="2:28" x14ac:dyDescent="0.3">
      <c r="B84" s="68" t="s">
        <v>81</v>
      </c>
      <c r="C84" s="1" t="s">
        <v>130</v>
      </c>
      <c r="D84" s="75">
        <v>1</v>
      </c>
      <c r="E84" s="75">
        <v>1</v>
      </c>
      <c r="F84" s="56">
        <v>1</v>
      </c>
      <c r="G84" s="56">
        <v>1</v>
      </c>
      <c r="H84" s="56">
        <v>1</v>
      </c>
      <c r="I84" s="79">
        <v>1</v>
      </c>
      <c r="J84" s="79">
        <v>1</v>
      </c>
      <c r="K84" s="79">
        <v>1</v>
      </c>
      <c r="L84" s="56">
        <v>1</v>
      </c>
      <c r="M84" s="56">
        <v>1</v>
      </c>
      <c r="N84" s="75"/>
      <c r="O84" s="75"/>
      <c r="P84" s="56"/>
      <c r="Q84" s="56"/>
      <c r="R84" s="6"/>
      <c r="S84" s="3"/>
      <c r="T84" s="3"/>
      <c r="U84" s="3"/>
      <c r="V84" s="3"/>
      <c r="W84" s="3"/>
      <c r="X84" s="67"/>
      <c r="Y84" s="67"/>
      <c r="Z84" s="67"/>
      <c r="AA84" s="67"/>
      <c r="AB84" s="67"/>
    </row>
    <row r="85" spans="2:28" x14ac:dyDescent="0.3">
      <c r="B85" s="67" t="s">
        <v>83</v>
      </c>
      <c r="C85" s="1" t="s">
        <v>131</v>
      </c>
      <c r="D85" s="75">
        <v>1</v>
      </c>
      <c r="E85" s="75">
        <v>1</v>
      </c>
      <c r="F85" s="56">
        <v>1</v>
      </c>
      <c r="G85" s="56">
        <v>1</v>
      </c>
      <c r="H85" s="56">
        <v>1</v>
      </c>
      <c r="I85" s="79">
        <v>1</v>
      </c>
      <c r="J85" s="79">
        <v>1</v>
      </c>
      <c r="K85" s="79">
        <v>1</v>
      </c>
      <c r="L85" s="56">
        <v>1</v>
      </c>
      <c r="M85" s="56">
        <v>1</v>
      </c>
      <c r="N85" s="75"/>
      <c r="O85" s="75"/>
      <c r="P85" s="56"/>
      <c r="Q85" s="56"/>
      <c r="R85" s="6"/>
      <c r="S85" s="3"/>
      <c r="T85" s="3"/>
      <c r="U85" s="3"/>
      <c r="V85" s="3"/>
      <c r="W85" s="3"/>
      <c r="X85" s="67"/>
      <c r="Y85" s="67"/>
      <c r="Z85" s="67"/>
      <c r="AA85" s="67"/>
      <c r="AB85" s="67"/>
    </row>
    <row r="86" spans="2:28" x14ac:dyDescent="0.3">
      <c r="B86" s="67" t="s">
        <v>85</v>
      </c>
      <c r="C86" s="1" t="s">
        <v>132</v>
      </c>
      <c r="D86" s="75">
        <v>1</v>
      </c>
      <c r="E86" s="75">
        <v>1</v>
      </c>
      <c r="F86" s="56">
        <v>1</v>
      </c>
      <c r="G86" s="56">
        <v>1</v>
      </c>
      <c r="H86" s="56">
        <v>1</v>
      </c>
      <c r="I86" s="79">
        <v>1</v>
      </c>
      <c r="J86" s="79">
        <v>1</v>
      </c>
      <c r="K86" s="79">
        <v>1</v>
      </c>
      <c r="L86" s="56">
        <v>1</v>
      </c>
      <c r="M86" s="56">
        <v>1</v>
      </c>
      <c r="N86" s="75"/>
      <c r="O86" s="75"/>
      <c r="P86" s="56"/>
      <c r="Q86" s="56"/>
      <c r="R86" s="6"/>
      <c r="S86" s="3"/>
      <c r="T86" s="3"/>
      <c r="U86" s="3"/>
      <c r="V86" s="3"/>
      <c r="W86" s="3"/>
      <c r="X86" s="67"/>
      <c r="Y86" s="67"/>
      <c r="Z86" s="67"/>
      <c r="AA86" s="67"/>
      <c r="AB86" s="67"/>
    </row>
    <row r="87" spans="2:28" x14ac:dyDescent="0.3">
      <c r="B87" s="67" t="s">
        <v>69</v>
      </c>
      <c r="C87" s="1" t="s">
        <v>133</v>
      </c>
      <c r="D87" s="75">
        <v>1</v>
      </c>
      <c r="E87" s="75">
        <v>1</v>
      </c>
      <c r="F87" s="56">
        <v>1</v>
      </c>
      <c r="G87" s="56">
        <v>1</v>
      </c>
      <c r="H87" s="56">
        <v>1</v>
      </c>
      <c r="I87" s="79">
        <v>1</v>
      </c>
      <c r="J87" s="79">
        <v>1</v>
      </c>
      <c r="K87" s="79">
        <v>1</v>
      </c>
      <c r="L87" s="56">
        <v>1</v>
      </c>
      <c r="M87" s="56">
        <v>1</v>
      </c>
      <c r="N87" s="75"/>
      <c r="O87" s="75"/>
      <c r="P87" s="56"/>
      <c r="Q87" s="56"/>
      <c r="R87" s="6"/>
      <c r="S87" s="3"/>
      <c r="T87" s="3"/>
      <c r="U87" s="3"/>
      <c r="V87" s="3"/>
      <c r="W87" s="3"/>
      <c r="X87" s="67"/>
      <c r="Y87" s="67"/>
      <c r="Z87" s="67"/>
      <c r="AA87" s="67"/>
      <c r="AB87" s="67"/>
    </row>
    <row r="88" spans="2:28" x14ac:dyDescent="0.3">
      <c r="B88" s="67" t="s">
        <v>72</v>
      </c>
      <c r="C88" s="1" t="s">
        <v>134</v>
      </c>
      <c r="D88" s="75">
        <v>1</v>
      </c>
      <c r="E88" s="75">
        <v>1</v>
      </c>
      <c r="F88" s="56">
        <v>1</v>
      </c>
      <c r="G88" s="56">
        <v>1</v>
      </c>
      <c r="H88" s="56">
        <v>1</v>
      </c>
      <c r="I88" s="79">
        <v>1</v>
      </c>
      <c r="J88" s="79">
        <v>1</v>
      </c>
      <c r="K88" s="79">
        <v>1</v>
      </c>
      <c r="L88" s="56">
        <v>1</v>
      </c>
      <c r="M88" s="56">
        <v>1</v>
      </c>
      <c r="N88" s="75"/>
      <c r="O88" s="75"/>
      <c r="P88" s="56"/>
      <c r="Q88" s="56"/>
      <c r="R88" s="6"/>
      <c r="S88" s="3"/>
      <c r="T88" s="3"/>
      <c r="U88" s="3"/>
      <c r="V88" s="3"/>
      <c r="W88" s="3"/>
      <c r="X88" s="67"/>
      <c r="Y88" s="67"/>
      <c r="Z88" s="67"/>
      <c r="AA88" s="67"/>
      <c r="AB88" s="67"/>
    </row>
    <row r="89" spans="2:28" x14ac:dyDescent="0.3">
      <c r="B89" s="67" t="s">
        <v>74</v>
      </c>
      <c r="C89" s="1" t="s">
        <v>135</v>
      </c>
      <c r="D89" s="75"/>
      <c r="E89" s="75"/>
      <c r="F89" s="56"/>
      <c r="G89" s="56"/>
      <c r="H89" s="56"/>
      <c r="I89" s="79"/>
      <c r="J89" s="79"/>
      <c r="K89" s="79"/>
      <c r="L89" s="56"/>
      <c r="M89" s="56"/>
      <c r="N89" s="75">
        <v>1</v>
      </c>
      <c r="O89" s="75">
        <v>1</v>
      </c>
      <c r="P89" s="56"/>
      <c r="Q89" s="56"/>
      <c r="R89" s="6"/>
      <c r="S89" s="3"/>
      <c r="T89" s="3"/>
      <c r="U89" s="3"/>
      <c r="V89" s="3"/>
      <c r="W89" s="3"/>
      <c r="X89" s="67"/>
      <c r="Y89" s="67"/>
      <c r="Z89" s="67"/>
      <c r="AA89" s="67"/>
      <c r="AB89" s="67"/>
    </row>
    <row r="90" spans="2:28" x14ac:dyDescent="0.3">
      <c r="B90" s="67" t="s">
        <v>76</v>
      </c>
      <c r="C90" s="1" t="s">
        <v>136</v>
      </c>
      <c r="D90" s="75"/>
      <c r="E90" s="75"/>
      <c r="F90" s="56"/>
      <c r="G90" s="56"/>
      <c r="H90" s="56"/>
      <c r="I90" s="79"/>
      <c r="J90" s="79"/>
      <c r="K90" s="79"/>
      <c r="L90" s="56"/>
      <c r="M90" s="56"/>
      <c r="N90" s="75"/>
      <c r="O90" s="75"/>
      <c r="P90" s="56">
        <v>1</v>
      </c>
      <c r="Q90" s="56">
        <v>1</v>
      </c>
      <c r="R90" s="6"/>
      <c r="S90" s="3" t="s">
        <v>78</v>
      </c>
      <c r="T90" s="3"/>
      <c r="U90" s="3"/>
      <c r="V90" s="3"/>
      <c r="W90" s="3"/>
      <c r="X90" s="67"/>
      <c r="Y90" s="67"/>
      <c r="Z90" s="67"/>
      <c r="AA90" s="67"/>
      <c r="AB90" s="67"/>
    </row>
    <row r="91" spans="2:28" x14ac:dyDescent="0.3">
      <c r="B91" s="67" t="s">
        <v>79</v>
      </c>
      <c r="C91" s="1"/>
      <c r="D91" s="75">
        <f>SUM(D84:D90)</f>
        <v>5</v>
      </c>
      <c r="E91" s="75">
        <f>SUM(E84:E90)</f>
        <v>5</v>
      </c>
      <c r="F91" s="56">
        <f>SUM(F84:F90)</f>
        <v>5</v>
      </c>
      <c r="G91" s="56">
        <f t="shared" ref="G91:Q91" si="7">SUM(G84:G90)</f>
        <v>5</v>
      </c>
      <c r="H91" s="56">
        <f t="shared" si="7"/>
        <v>5</v>
      </c>
      <c r="I91" s="79">
        <f t="shared" si="7"/>
        <v>5</v>
      </c>
      <c r="J91" s="79">
        <f t="shared" si="7"/>
        <v>5</v>
      </c>
      <c r="K91" s="79">
        <f t="shared" si="7"/>
        <v>5</v>
      </c>
      <c r="L91" s="56">
        <f t="shared" si="7"/>
        <v>5</v>
      </c>
      <c r="M91" s="56">
        <f t="shared" si="7"/>
        <v>5</v>
      </c>
      <c r="N91" s="75">
        <f t="shared" si="7"/>
        <v>1</v>
      </c>
      <c r="O91" s="75">
        <f t="shared" si="7"/>
        <v>1</v>
      </c>
      <c r="P91" s="56">
        <f t="shared" si="7"/>
        <v>1</v>
      </c>
      <c r="Q91" s="56">
        <f t="shared" si="7"/>
        <v>1</v>
      </c>
      <c r="R91" s="6"/>
      <c r="S91" s="3">
        <f>SUM(D91:R91)</f>
        <v>54</v>
      </c>
      <c r="T91" s="3"/>
      <c r="U91" s="3"/>
      <c r="V91" s="3"/>
      <c r="W91" s="3"/>
      <c r="X91" s="67"/>
      <c r="Y91" s="67"/>
      <c r="Z91" s="67"/>
      <c r="AA91" s="67"/>
      <c r="AB91" s="67"/>
    </row>
    <row r="92" spans="2:28" x14ac:dyDescent="0.3">
      <c r="B92" s="67"/>
      <c r="C92" s="1"/>
      <c r="D92" s="76"/>
      <c r="E92" s="76"/>
      <c r="F92" s="57"/>
      <c r="G92" s="57"/>
      <c r="H92" s="57"/>
      <c r="I92" s="80"/>
      <c r="J92" s="80"/>
      <c r="K92" s="80"/>
      <c r="L92" s="57"/>
      <c r="M92" s="57"/>
      <c r="N92" s="76"/>
      <c r="O92" s="76"/>
      <c r="P92" s="57"/>
      <c r="Q92" s="57"/>
      <c r="R92" s="68"/>
      <c r="S92" s="67"/>
      <c r="T92" s="67"/>
      <c r="U92" s="67"/>
      <c r="V92" s="67"/>
      <c r="W92" s="3"/>
      <c r="X92" s="67"/>
      <c r="Y92" s="67"/>
      <c r="Z92" s="67"/>
      <c r="AA92" s="67"/>
      <c r="AB92" s="67"/>
    </row>
    <row r="93" spans="2:28" x14ac:dyDescent="0.3">
      <c r="B93" s="69" t="s">
        <v>137</v>
      </c>
      <c r="C93" s="4"/>
      <c r="D93" s="74" t="s">
        <v>412</v>
      </c>
      <c r="E93" s="74" t="s">
        <v>413</v>
      </c>
      <c r="F93" s="58" t="s">
        <v>414</v>
      </c>
      <c r="G93" s="58" t="s">
        <v>415</v>
      </c>
      <c r="H93" s="58" t="s">
        <v>416</v>
      </c>
      <c r="I93" s="78" t="s">
        <v>417</v>
      </c>
      <c r="J93" s="78" t="s">
        <v>418</v>
      </c>
      <c r="K93" s="78" t="s">
        <v>419</v>
      </c>
      <c r="L93" s="58" t="s">
        <v>420</v>
      </c>
      <c r="M93" s="58" t="s">
        <v>421</v>
      </c>
      <c r="N93" s="74" t="s">
        <v>422</v>
      </c>
      <c r="O93" s="74" t="s">
        <v>428</v>
      </c>
      <c r="P93" s="58" t="s">
        <v>424</v>
      </c>
      <c r="Q93" s="58" t="s">
        <v>425</v>
      </c>
      <c r="R93" s="69"/>
      <c r="S93" s="69"/>
      <c r="T93" s="69"/>
      <c r="U93" s="69"/>
      <c r="V93" s="69"/>
      <c r="W93" s="5"/>
      <c r="X93" s="69"/>
      <c r="Y93" s="69"/>
      <c r="Z93" s="69"/>
      <c r="AA93" s="69"/>
      <c r="AB93" s="69"/>
    </row>
    <row r="94" spans="2:28" x14ac:dyDescent="0.3">
      <c r="B94" s="68" t="s">
        <v>81</v>
      </c>
      <c r="C94" s="1" t="s">
        <v>138</v>
      </c>
      <c r="D94" s="75">
        <v>1</v>
      </c>
      <c r="E94" s="75">
        <v>1</v>
      </c>
      <c r="F94" s="56">
        <v>1</v>
      </c>
      <c r="G94" s="56">
        <v>1</v>
      </c>
      <c r="H94" s="56">
        <v>1</v>
      </c>
      <c r="I94" s="79">
        <v>1</v>
      </c>
      <c r="J94" s="79">
        <v>1</v>
      </c>
      <c r="K94" s="79">
        <v>1</v>
      </c>
      <c r="L94" s="56">
        <v>1</v>
      </c>
      <c r="M94" s="56">
        <v>1</v>
      </c>
      <c r="N94" s="75"/>
      <c r="O94" s="75"/>
      <c r="P94" s="56"/>
      <c r="Q94" s="56"/>
      <c r="R94" s="6"/>
      <c r="S94" s="3"/>
      <c r="T94" s="3"/>
      <c r="U94" s="3"/>
      <c r="V94" s="3"/>
      <c r="W94" s="3"/>
      <c r="X94" s="67"/>
      <c r="Y94" s="67"/>
      <c r="Z94" s="67"/>
      <c r="AA94" s="67"/>
      <c r="AB94" s="67"/>
    </row>
    <row r="95" spans="2:28" x14ac:dyDescent="0.3">
      <c r="B95" s="67" t="s">
        <v>83</v>
      </c>
      <c r="C95" s="1" t="s">
        <v>139</v>
      </c>
      <c r="D95" s="75">
        <v>1</v>
      </c>
      <c r="E95" s="75">
        <v>1</v>
      </c>
      <c r="F95" s="56">
        <v>1</v>
      </c>
      <c r="G95" s="56">
        <v>1</v>
      </c>
      <c r="H95" s="56">
        <v>1</v>
      </c>
      <c r="I95" s="79">
        <v>1</v>
      </c>
      <c r="J95" s="79">
        <v>1</v>
      </c>
      <c r="K95" s="79">
        <v>1</v>
      </c>
      <c r="L95" s="56">
        <v>1</v>
      </c>
      <c r="M95" s="56">
        <v>1</v>
      </c>
      <c r="N95" s="75"/>
      <c r="O95" s="75"/>
      <c r="P95" s="56"/>
      <c r="Q95" s="56"/>
      <c r="R95" s="6"/>
      <c r="S95" s="3"/>
      <c r="T95" s="3"/>
      <c r="U95" s="3"/>
      <c r="V95" s="3"/>
      <c r="W95" s="3"/>
      <c r="X95" s="67"/>
      <c r="Y95" s="67"/>
      <c r="Z95" s="67"/>
      <c r="AA95" s="67"/>
      <c r="AB95" s="67"/>
    </row>
    <row r="96" spans="2:28" x14ac:dyDescent="0.3">
      <c r="B96" s="67" t="s">
        <v>85</v>
      </c>
      <c r="C96" s="1" t="s">
        <v>140</v>
      </c>
      <c r="D96" s="75">
        <v>1</v>
      </c>
      <c r="E96" s="75">
        <v>1</v>
      </c>
      <c r="F96" s="56">
        <v>1</v>
      </c>
      <c r="G96" s="56">
        <v>1</v>
      </c>
      <c r="H96" s="56">
        <v>1</v>
      </c>
      <c r="I96" s="79">
        <v>1</v>
      </c>
      <c r="J96" s="79">
        <v>1</v>
      </c>
      <c r="K96" s="79">
        <v>1</v>
      </c>
      <c r="L96" s="56">
        <v>1</v>
      </c>
      <c r="M96" s="56">
        <v>1</v>
      </c>
      <c r="N96" s="75"/>
      <c r="O96" s="75"/>
      <c r="P96" s="56"/>
      <c r="Q96" s="56"/>
      <c r="R96" s="6"/>
      <c r="S96" s="3"/>
      <c r="T96" s="3"/>
      <c r="U96" s="3"/>
      <c r="V96" s="3"/>
      <c r="W96" s="3"/>
      <c r="X96" s="67"/>
      <c r="Y96" s="67"/>
      <c r="Z96" s="67"/>
      <c r="AA96" s="67"/>
      <c r="AB96" s="67"/>
    </row>
    <row r="97" spans="2:28" x14ac:dyDescent="0.3">
      <c r="B97" s="67" t="s">
        <v>69</v>
      </c>
      <c r="C97" s="1" t="s">
        <v>141</v>
      </c>
      <c r="D97" s="75">
        <v>1</v>
      </c>
      <c r="E97" s="75">
        <v>1</v>
      </c>
      <c r="F97" s="56">
        <v>1</v>
      </c>
      <c r="G97" s="56">
        <v>1</v>
      </c>
      <c r="H97" s="56">
        <v>1</v>
      </c>
      <c r="I97" s="79">
        <v>1</v>
      </c>
      <c r="J97" s="79">
        <v>1</v>
      </c>
      <c r="K97" s="79">
        <v>1</v>
      </c>
      <c r="L97" s="56">
        <v>1</v>
      </c>
      <c r="M97" s="56">
        <v>1</v>
      </c>
      <c r="N97" s="75"/>
      <c r="O97" s="75"/>
      <c r="P97" s="56"/>
      <c r="Q97" s="56"/>
      <c r="R97" s="6"/>
      <c r="S97" s="3"/>
      <c r="T97" s="3"/>
      <c r="U97" s="3"/>
      <c r="V97" s="3"/>
      <c r="W97" s="3"/>
      <c r="X97" s="67"/>
      <c r="Y97" s="67"/>
      <c r="Z97" s="67"/>
      <c r="AA97" s="67"/>
      <c r="AB97" s="67"/>
    </row>
    <row r="98" spans="2:28" x14ac:dyDescent="0.3">
      <c r="B98" s="67" t="s">
        <v>72</v>
      </c>
      <c r="C98" s="1" t="s">
        <v>142</v>
      </c>
      <c r="D98" s="75">
        <v>1</v>
      </c>
      <c r="E98" s="75">
        <v>1</v>
      </c>
      <c r="F98" s="56">
        <v>1</v>
      </c>
      <c r="G98" s="56">
        <v>1</v>
      </c>
      <c r="H98" s="56">
        <v>1</v>
      </c>
      <c r="I98" s="79">
        <v>1</v>
      </c>
      <c r="J98" s="79">
        <v>1</v>
      </c>
      <c r="K98" s="79">
        <v>1</v>
      </c>
      <c r="L98" s="56">
        <v>1</v>
      </c>
      <c r="M98" s="56">
        <v>1</v>
      </c>
      <c r="N98" s="75"/>
      <c r="O98" s="75"/>
      <c r="P98" s="56"/>
      <c r="Q98" s="56"/>
      <c r="R98" s="6"/>
      <c r="S98" s="3"/>
      <c r="T98" s="3"/>
      <c r="U98" s="3"/>
      <c r="V98" s="3"/>
      <c r="W98" s="3"/>
      <c r="X98" s="67"/>
      <c r="Y98" s="67"/>
      <c r="Z98" s="67"/>
      <c r="AA98" s="67"/>
      <c r="AB98" s="67"/>
    </row>
    <row r="99" spans="2:28" x14ac:dyDescent="0.3">
      <c r="B99" s="67" t="s">
        <v>74</v>
      </c>
      <c r="C99" s="1" t="s">
        <v>143</v>
      </c>
      <c r="D99" s="75"/>
      <c r="E99" s="75"/>
      <c r="F99" s="56"/>
      <c r="G99" s="56"/>
      <c r="H99" s="56"/>
      <c r="I99" s="79"/>
      <c r="J99" s="79"/>
      <c r="K99" s="79"/>
      <c r="L99" s="56"/>
      <c r="M99" s="56"/>
      <c r="N99" s="75">
        <v>1</v>
      </c>
      <c r="O99" s="75">
        <v>1</v>
      </c>
      <c r="P99" s="56"/>
      <c r="Q99" s="56"/>
      <c r="R99" s="6"/>
      <c r="S99" s="3"/>
      <c r="T99" s="3"/>
      <c r="U99" s="3"/>
      <c r="V99" s="3"/>
      <c r="W99" s="3"/>
      <c r="X99" s="67"/>
      <c r="Y99" s="67"/>
      <c r="Z99" s="67"/>
      <c r="AA99" s="67"/>
      <c r="AB99" s="67"/>
    </row>
    <row r="100" spans="2:28" x14ac:dyDescent="0.3">
      <c r="B100" s="67" t="s">
        <v>76</v>
      </c>
      <c r="C100" s="1" t="s">
        <v>144</v>
      </c>
      <c r="D100" s="75"/>
      <c r="E100" s="75"/>
      <c r="F100" s="56"/>
      <c r="G100" s="56"/>
      <c r="H100" s="56"/>
      <c r="I100" s="79"/>
      <c r="J100" s="79"/>
      <c r="K100" s="79"/>
      <c r="L100" s="56"/>
      <c r="M100" s="56"/>
      <c r="N100" s="75"/>
      <c r="O100" s="75"/>
      <c r="P100" s="56">
        <v>1</v>
      </c>
      <c r="Q100" s="56">
        <v>1</v>
      </c>
      <c r="R100" s="6"/>
      <c r="S100" s="3" t="s">
        <v>78</v>
      </c>
      <c r="T100" s="3"/>
      <c r="U100" s="3"/>
      <c r="V100" s="3"/>
      <c r="W100" s="3"/>
      <c r="X100" s="67"/>
      <c r="Y100" s="67"/>
      <c r="Z100" s="67"/>
      <c r="AA100" s="67"/>
      <c r="AB100" s="67"/>
    </row>
    <row r="101" spans="2:28" x14ac:dyDescent="0.3">
      <c r="B101" s="67" t="s">
        <v>79</v>
      </c>
      <c r="C101" s="1"/>
      <c r="D101" s="75">
        <f>SUM(D94:D100)</f>
        <v>5</v>
      </c>
      <c r="E101" s="75">
        <f>SUM(E94:E100)</f>
        <v>5</v>
      </c>
      <c r="F101" s="56">
        <f>SUM(F94:F100)</f>
        <v>5</v>
      </c>
      <c r="G101" s="56">
        <f t="shared" ref="G101:Q101" si="8">SUM(G94:G100)</f>
        <v>5</v>
      </c>
      <c r="H101" s="56">
        <f t="shared" si="8"/>
        <v>5</v>
      </c>
      <c r="I101" s="79">
        <f t="shared" si="8"/>
        <v>5</v>
      </c>
      <c r="J101" s="79">
        <f t="shared" si="8"/>
        <v>5</v>
      </c>
      <c r="K101" s="79">
        <f t="shared" si="8"/>
        <v>5</v>
      </c>
      <c r="L101" s="56">
        <f t="shared" si="8"/>
        <v>5</v>
      </c>
      <c r="M101" s="56">
        <f t="shared" si="8"/>
        <v>5</v>
      </c>
      <c r="N101" s="75">
        <f t="shared" si="8"/>
        <v>1</v>
      </c>
      <c r="O101" s="75">
        <f t="shared" si="8"/>
        <v>1</v>
      </c>
      <c r="P101" s="56">
        <f t="shared" si="8"/>
        <v>1</v>
      </c>
      <c r="Q101" s="56">
        <f t="shared" si="8"/>
        <v>1</v>
      </c>
      <c r="R101" s="6"/>
      <c r="S101" s="3">
        <f>SUM(D101:R101)</f>
        <v>54</v>
      </c>
      <c r="T101" s="3"/>
      <c r="U101" s="3"/>
      <c r="V101" s="3"/>
      <c r="W101" s="3"/>
      <c r="X101" s="67"/>
      <c r="Y101" s="67"/>
      <c r="Z101" s="67"/>
      <c r="AA101" s="67"/>
      <c r="AB101" s="67"/>
    </row>
    <row r="102" spans="2:28" x14ac:dyDescent="0.3">
      <c r="B102" s="67"/>
      <c r="C102" s="1"/>
      <c r="D102" s="76"/>
      <c r="E102" s="76"/>
      <c r="F102" s="57"/>
      <c r="G102" s="57"/>
      <c r="H102" s="57"/>
      <c r="I102" s="80"/>
      <c r="J102" s="80"/>
      <c r="K102" s="80"/>
      <c r="L102" s="57"/>
      <c r="M102" s="57"/>
      <c r="N102" s="76"/>
      <c r="O102" s="76"/>
      <c r="P102" s="57"/>
      <c r="Q102" s="57"/>
      <c r="R102" s="68"/>
      <c r="S102" s="67"/>
      <c r="T102" s="67"/>
      <c r="U102" s="67"/>
      <c r="V102" s="67"/>
      <c r="W102" s="3"/>
      <c r="X102" s="67"/>
      <c r="Y102" s="67"/>
      <c r="Z102" s="67"/>
      <c r="AA102" s="67"/>
      <c r="AB102" s="67"/>
    </row>
    <row r="103" spans="2:28" x14ac:dyDescent="0.3">
      <c r="B103" s="69" t="s">
        <v>145</v>
      </c>
      <c r="C103" s="4"/>
      <c r="D103" s="74" t="s">
        <v>412</v>
      </c>
      <c r="E103" s="74" t="s">
        <v>413</v>
      </c>
      <c r="F103" s="58" t="s">
        <v>414</v>
      </c>
      <c r="G103" s="58" t="s">
        <v>415</v>
      </c>
      <c r="H103" s="58" t="s">
        <v>416</v>
      </c>
      <c r="I103" s="78" t="s">
        <v>417</v>
      </c>
      <c r="J103" s="78" t="s">
        <v>418</v>
      </c>
      <c r="K103" s="78" t="s">
        <v>419</v>
      </c>
      <c r="L103" s="58" t="s">
        <v>420</v>
      </c>
      <c r="M103" s="58" t="s">
        <v>421</v>
      </c>
      <c r="N103" s="74" t="s">
        <v>422</v>
      </c>
      <c r="O103" s="74" t="s">
        <v>428</v>
      </c>
      <c r="P103" s="58" t="s">
        <v>424</v>
      </c>
      <c r="Q103" s="58" t="s">
        <v>425</v>
      </c>
      <c r="R103" s="69"/>
      <c r="S103" s="69"/>
      <c r="T103" s="69"/>
      <c r="U103" s="69"/>
      <c r="V103" s="69"/>
      <c r="W103" s="5"/>
      <c r="X103" s="67"/>
      <c r="Y103" s="69"/>
      <c r="Z103" s="69"/>
      <c r="AA103" s="69"/>
      <c r="AB103" s="69"/>
    </row>
    <row r="104" spans="2:28" x14ac:dyDescent="0.3">
      <c r="B104" s="44" t="s">
        <v>81</v>
      </c>
      <c r="C104" s="42" t="s">
        <v>146</v>
      </c>
      <c r="D104" s="75">
        <v>1</v>
      </c>
      <c r="E104" s="75">
        <v>1</v>
      </c>
      <c r="F104" s="56">
        <v>1</v>
      </c>
      <c r="G104" s="56">
        <v>1</v>
      </c>
      <c r="H104" s="56">
        <v>1</v>
      </c>
      <c r="I104" s="79">
        <v>1</v>
      </c>
      <c r="J104" s="79">
        <v>1</v>
      </c>
      <c r="K104" s="79">
        <v>1</v>
      </c>
      <c r="L104" s="56">
        <v>1</v>
      </c>
      <c r="M104" s="56">
        <v>1</v>
      </c>
      <c r="N104" s="75"/>
      <c r="O104" s="75"/>
      <c r="P104" s="56"/>
      <c r="Q104" s="56"/>
      <c r="R104" s="6"/>
      <c r="S104" s="3"/>
      <c r="T104" s="43"/>
      <c r="U104" s="43"/>
      <c r="V104" s="43"/>
      <c r="W104" s="43"/>
      <c r="X104" s="43"/>
      <c r="Y104" s="41"/>
      <c r="Z104" s="41"/>
      <c r="AA104" s="67"/>
      <c r="AB104" s="67"/>
    </row>
    <row r="105" spans="2:28" x14ac:dyDescent="0.3">
      <c r="B105" s="67" t="s">
        <v>83</v>
      </c>
      <c r="C105" s="1" t="s">
        <v>147</v>
      </c>
      <c r="D105" s="75">
        <v>1</v>
      </c>
      <c r="E105" s="75">
        <v>1</v>
      </c>
      <c r="F105" s="56">
        <v>1</v>
      </c>
      <c r="G105" s="56">
        <v>1</v>
      </c>
      <c r="H105" s="56">
        <v>1</v>
      </c>
      <c r="I105" s="79">
        <v>1</v>
      </c>
      <c r="J105" s="79">
        <v>1</v>
      </c>
      <c r="K105" s="79">
        <v>1</v>
      </c>
      <c r="L105" s="56">
        <v>1</v>
      </c>
      <c r="M105" s="56">
        <v>1</v>
      </c>
      <c r="N105" s="75"/>
      <c r="O105" s="75"/>
      <c r="P105" s="56"/>
      <c r="Q105" s="56"/>
      <c r="R105" s="6"/>
      <c r="S105" s="3"/>
      <c r="T105" s="3"/>
      <c r="U105" s="3"/>
      <c r="V105" s="3"/>
      <c r="W105" s="3"/>
      <c r="X105" s="67"/>
      <c r="Y105" s="67"/>
      <c r="Z105" s="67"/>
      <c r="AA105" s="67"/>
      <c r="AB105" s="67"/>
    </row>
    <row r="106" spans="2:28" x14ac:dyDescent="0.3">
      <c r="B106" s="67" t="s">
        <v>85</v>
      </c>
      <c r="C106" s="1" t="s">
        <v>148</v>
      </c>
      <c r="D106" s="75">
        <v>1</v>
      </c>
      <c r="E106" s="75">
        <v>1</v>
      </c>
      <c r="F106" s="56">
        <v>1</v>
      </c>
      <c r="G106" s="56">
        <v>1</v>
      </c>
      <c r="H106" s="56">
        <v>1</v>
      </c>
      <c r="I106" s="79">
        <v>1</v>
      </c>
      <c r="J106" s="79">
        <v>1</v>
      </c>
      <c r="K106" s="79">
        <v>1</v>
      </c>
      <c r="L106" s="56">
        <v>1</v>
      </c>
      <c r="M106" s="56">
        <v>1</v>
      </c>
      <c r="N106" s="75"/>
      <c r="O106" s="75"/>
      <c r="P106" s="56"/>
      <c r="Q106" s="56"/>
      <c r="R106" s="6"/>
      <c r="S106" s="3"/>
      <c r="T106" s="3"/>
      <c r="U106" s="3"/>
      <c r="V106" s="3"/>
      <c r="W106" s="3"/>
      <c r="X106" s="67"/>
      <c r="Y106" s="67"/>
      <c r="Z106" s="67"/>
      <c r="AA106" s="67"/>
      <c r="AB106" s="67"/>
    </row>
    <row r="107" spans="2:28" x14ac:dyDescent="0.3">
      <c r="B107" s="67" t="s">
        <v>69</v>
      </c>
      <c r="C107" s="1" t="s">
        <v>149</v>
      </c>
      <c r="D107" s="75">
        <v>1</v>
      </c>
      <c r="E107" s="75">
        <v>1</v>
      </c>
      <c r="F107" s="56">
        <v>1</v>
      </c>
      <c r="G107" s="56">
        <v>1</v>
      </c>
      <c r="H107" s="56">
        <v>1</v>
      </c>
      <c r="I107" s="79">
        <v>1</v>
      </c>
      <c r="J107" s="79">
        <v>1</v>
      </c>
      <c r="K107" s="79">
        <v>1</v>
      </c>
      <c r="L107" s="56">
        <v>1</v>
      </c>
      <c r="M107" s="56">
        <v>1</v>
      </c>
      <c r="N107" s="75"/>
      <c r="O107" s="75"/>
      <c r="P107" s="56"/>
      <c r="Q107" s="56"/>
      <c r="R107" s="6"/>
      <c r="S107" s="3"/>
      <c r="T107" s="3"/>
      <c r="U107" s="3"/>
      <c r="V107" s="3"/>
      <c r="W107" s="3"/>
      <c r="X107" s="67"/>
      <c r="Y107" s="67"/>
      <c r="Z107" s="67"/>
      <c r="AA107" s="67"/>
      <c r="AB107" s="67"/>
    </row>
    <row r="108" spans="2:28" x14ac:dyDescent="0.3">
      <c r="B108" s="67" t="s">
        <v>72</v>
      </c>
      <c r="C108" s="1" t="s">
        <v>150</v>
      </c>
      <c r="D108" s="75">
        <v>1</v>
      </c>
      <c r="E108" s="75">
        <v>1</v>
      </c>
      <c r="F108" s="56">
        <v>1</v>
      </c>
      <c r="G108" s="56">
        <v>1</v>
      </c>
      <c r="H108" s="56">
        <v>1</v>
      </c>
      <c r="I108" s="79">
        <v>1</v>
      </c>
      <c r="J108" s="79">
        <v>1</v>
      </c>
      <c r="K108" s="79">
        <v>1</v>
      </c>
      <c r="L108" s="56">
        <v>1</v>
      </c>
      <c r="M108" s="56">
        <v>1</v>
      </c>
      <c r="N108" s="75"/>
      <c r="O108" s="75"/>
      <c r="P108" s="56"/>
      <c r="Q108" s="56"/>
      <c r="R108" s="6"/>
      <c r="S108" s="3"/>
      <c r="T108" s="3"/>
      <c r="U108" s="3"/>
      <c r="V108" s="3"/>
      <c r="W108" s="3"/>
      <c r="X108" s="67"/>
      <c r="Y108" s="67"/>
      <c r="Z108" s="67"/>
      <c r="AA108" s="67"/>
      <c r="AB108" s="67"/>
    </row>
    <row r="109" spans="2:28" x14ac:dyDescent="0.3">
      <c r="B109" s="67" t="s">
        <v>74</v>
      </c>
      <c r="C109" s="1" t="s">
        <v>151</v>
      </c>
      <c r="D109" s="75"/>
      <c r="E109" s="75"/>
      <c r="F109" s="56"/>
      <c r="G109" s="56"/>
      <c r="H109" s="56"/>
      <c r="I109" s="79"/>
      <c r="J109" s="79"/>
      <c r="K109" s="79"/>
      <c r="L109" s="56"/>
      <c r="M109" s="56"/>
      <c r="N109" s="75">
        <v>1</v>
      </c>
      <c r="O109" s="75">
        <v>1</v>
      </c>
      <c r="P109" s="56"/>
      <c r="Q109" s="56"/>
      <c r="R109" s="6"/>
      <c r="S109" s="3"/>
      <c r="T109" s="3"/>
      <c r="U109" s="3"/>
      <c r="V109" s="3"/>
      <c r="W109" s="3"/>
      <c r="X109" s="67"/>
      <c r="Y109" s="67"/>
      <c r="Z109" s="67"/>
      <c r="AA109" s="67"/>
      <c r="AB109" s="67"/>
    </row>
    <row r="110" spans="2:28" x14ac:dyDescent="0.3">
      <c r="B110" s="67" t="s">
        <v>76</v>
      </c>
      <c r="C110" s="1" t="s">
        <v>152</v>
      </c>
      <c r="D110" s="75"/>
      <c r="E110" s="75"/>
      <c r="F110" s="56"/>
      <c r="G110" s="56"/>
      <c r="H110" s="56"/>
      <c r="I110" s="79"/>
      <c r="J110" s="79"/>
      <c r="K110" s="79"/>
      <c r="L110" s="56"/>
      <c r="M110" s="56"/>
      <c r="N110" s="75"/>
      <c r="O110" s="75"/>
      <c r="P110" s="56">
        <v>1</v>
      </c>
      <c r="Q110" s="56">
        <v>1</v>
      </c>
      <c r="R110" s="6"/>
      <c r="S110" s="3" t="s">
        <v>78</v>
      </c>
      <c r="T110" s="3"/>
      <c r="U110" s="3"/>
      <c r="V110" s="3"/>
      <c r="W110" s="3"/>
      <c r="X110" s="67"/>
      <c r="Y110" s="67"/>
      <c r="Z110" s="67"/>
      <c r="AA110" s="67"/>
      <c r="AB110" s="67"/>
    </row>
    <row r="111" spans="2:28" x14ac:dyDescent="0.3">
      <c r="B111" s="67" t="s">
        <v>79</v>
      </c>
      <c r="C111" s="1"/>
      <c r="D111" s="75">
        <f>SUM(D104:D110)</f>
        <v>5</v>
      </c>
      <c r="E111" s="75">
        <f>SUM(E104:E110)</f>
        <v>5</v>
      </c>
      <c r="F111" s="56">
        <f>SUM(F104:F110)</f>
        <v>5</v>
      </c>
      <c r="G111" s="56">
        <f t="shared" ref="G111:Q111" si="9">SUM(G104:G110)</f>
        <v>5</v>
      </c>
      <c r="H111" s="56">
        <f t="shared" si="9"/>
        <v>5</v>
      </c>
      <c r="I111" s="79">
        <f t="shared" si="9"/>
        <v>5</v>
      </c>
      <c r="J111" s="79">
        <f t="shared" si="9"/>
        <v>5</v>
      </c>
      <c r="K111" s="79">
        <f t="shared" si="9"/>
        <v>5</v>
      </c>
      <c r="L111" s="56">
        <f t="shared" si="9"/>
        <v>5</v>
      </c>
      <c r="M111" s="56">
        <f t="shared" si="9"/>
        <v>5</v>
      </c>
      <c r="N111" s="75">
        <f t="shared" si="9"/>
        <v>1</v>
      </c>
      <c r="O111" s="75">
        <f t="shared" si="9"/>
        <v>1</v>
      </c>
      <c r="P111" s="56">
        <f t="shared" si="9"/>
        <v>1</v>
      </c>
      <c r="Q111" s="56">
        <f t="shared" si="9"/>
        <v>1</v>
      </c>
      <c r="R111" s="6"/>
      <c r="S111" s="3">
        <f>SUM(D111:R111)</f>
        <v>54</v>
      </c>
      <c r="T111" s="3"/>
      <c r="U111" s="3"/>
      <c r="V111" s="3"/>
      <c r="W111" s="3"/>
      <c r="X111" s="67"/>
      <c r="Y111" s="67"/>
      <c r="Z111" s="67"/>
      <c r="AA111" s="67"/>
      <c r="AB111" s="67"/>
    </row>
    <row r="112" spans="2:28" x14ac:dyDescent="0.3">
      <c r="B112" s="67"/>
      <c r="C112" s="1"/>
      <c r="D112" s="76"/>
      <c r="E112" s="76"/>
      <c r="F112" s="57"/>
      <c r="G112" s="57"/>
      <c r="H112" s="57"/>
      <c r="I112" s="80"/>
      <c r="J112" s="80"/>
      <c r="K112" s="80"/>
      <c r="L112" s="57"/>
      <c r="M112" s="57"/>
      <c r="N112" s="76"/>
      <c r="O112" s="76"/>
      <c r="P112" s="57"/>
      <c r="Q112" s="57"/>
      <c r="R112" s="68"/>
      <c r="S112" s="7"/>
      <c r="T112" s="2"/>
      <c r="U112" s="2"/>
      <c r="V112" s="67"/>
      <c r="W112" s="3"/>
      <c r="X112" s="67"/>
      <c r="Y112" s="67"/>
      <c r="Z112" s="67"/>
      <c r="AA112" s="67"/>
      <c r="AB112" s="67"/>
    </row>
    <row r="113" spans="2:28" x14ac:dyDescent="0.3">
      <c r="B113" s="69" t="s">
        <v>153</v>
      </c>
      <c r="C113" s="4"/>
      <c r="D113" s="74" t="s">
        <v>412</v>
      </c>
      <c r="E113" s="74" t="s">
        <v>413</v>
      </c>
      <c r="F113" s="58" t="s">
        <v>414</v>
      </c>
      <c r="G113" s="58" t="s">
        <v>415</v>
      </c>
      <c r="H113" s="58" t="s">
        <v>416</v>
      </c>
      <c r="I113" s="78" t="s">
        <v>417</v>
      </c>
      <c r="J113" s="78" t="s">
        <v>418</v>
      </c>
      <c r="K113" s="78" t="s">
        <v>419</v>
      </c>
      <c r="L113" s="58" t="s">
        <v>420</v>
      </c>
      <c r="M113" s="58" t="s">
        <v>421</v>
      </c>
      <c r="N113" s="74" t="s">
        <v>422</v>
      </c>
      <c r="O113" s="74" t="s">
        <v>428</v>
      </c>
      <c r="P113" s="58" t="s">
        <v>424</v>
      </c>
      <c r="Q113" s="58" t="s">
        <v>425</v>
      </c>
      <c r="R113" s="69"/>
      <c r="S113" s="8"/>
      <c r="T113" s="8"/>
      <c r="U113" s="8"/>
      <c r="V113" s="9"/>
      <c r="W113" s="5"/>
      <c r="X113" s="69"/>
      <c r="Y113" s="69"/>
      <c r="Z113" s="69"/>
      <c r="AA113" s="69"/>
      <c r="AB113" s="69"/>
    </row>
    <row r="114" spans="2:28" x14ac:dyDescent="0.3">
      <c r="B114" s="68" t="s">
        <v>81</v>
      </c>
      <c r="C114" s="1" t="s">
        <v>154</v>
      </c>
      <c r="D114" s="75">
        <v>1</v>
      </c>
      <c r="E114" s="75">
        <v>1</v>
      </c>
      <c r="F114" s="56">
        <v>1</v>
      </c>
      <c r="G114" s="56">
        <v>1</v>
      </c>
      <c r="H114" s="56">
        <v>1</v>
      </c>
      <c r="I114" s="79">
        <v>1</v>
      </c>
      <c r="J114" s="79">
        <v>1</v>
      </c>
      <c r="K114" s="79">
        <v>1</v>
      </c>
      <c r="L114" s="56">
        <v>1</v>
      </c>
      <c r="M114" s="56">
        <v>1</v>
      </c>
      <c r="N114" s="75"/>
      <c r="O114" s="75"/>
      <c r="P114" s="56"/>
      <c r="Q114" s="56"/>
      <c r="R114" s="6"/>
      <c r="S114" s="3"/>
      <c r="T114" s="10"/>
      <c r="U114" s="10"/>
      <c r="V114" s="11"/>
      <c r="W114" s="3"/>
      <c r="X114" s="67"/>
      <c r="Y114" s="67"/>
      <c r="Z114" s="67"/>
      <c r="AA114" s="67"/>
      <c r="AB114" s="67"/>
    </row>
    <row r="115" spans="2:28" x14ac:dyDescent="0.3">
      <c r="B115" s="67" t="s">
        <v>83</v>
      </c>
      <c r="C115" s="1" t="s">
        <v>155</v>
      </c>
      <c r="D115" s="75">
        <v>1</v>
      </c>
      <c r="E115" s="75">
        <v>1</v>
      </c>
      <c r="F115" s="56">
        <v>1</v>
      </c>
      <c r="G115" s="56">
        <v>1</v>
      </c>
      <c r="H115" s="56">
        <v>1</v>
      </c>
      <c r="I115" s="79">
        <v>1</v>
      </c>
      <c r="J115" s="79">
        <v>1</v>
      </c>
      <c r="K115" s="79">
        <v>1</v>
      </c>
      <c r="L115" s="56">
        <v>1</v>
      </c>
      <c r="M115" s="56">
        <v>1</v>
      </c>
      <c r="N115" s="75"/>
      <c r="O115" s="75"/>
      <c r="P115" s="56"/>
      <c r="Q115" s="56"/>
      <c r="R115" s="6"/>
      <c r="S115" s="3"/>
      <c r="T115" s="10"/>
      <c r="U115" s="10"/>
      <c r="V115" s="11"/>
      <c r="W115" s="3"/>
      <c r="X115" s="67"/>
      <c r="Y115" s="67"/>
      <c r="Z115" s="67"/>
      <c r="AA115" s="67"/>
      <c r="AB115" s="67"/>
    </row>
    <row r="116" spans="2:28" x14ac:dyDescent="0.3">
      <c r="B116" s="67" t="s">
        <v>85</v>
      </c>
      <c r="C116" s="1" t="s">
        <v>156</v>
      </c>
      <c r="D116" s="75">
        <v>1</v>
      </c>
      <c r="E116" s="75">
        <v>1</v>
      </c>
      <c r="F116" s="56">
        <v>1</v>
      </c>
      <c r="G116" s="56">
        <v>1</v>
      </c>
      <c r="H116" s="56">
        <v>1</v>
      </c>
      <c r="I116" s="79">
        <v>1</v>
      </c>
      <c r="J116" s="79">
        <v>1</v>
      </c>
      <c r="K116" s="79">
        <v>1</v>
      </c>
      <c r="L116" s="56">
        <v>1</v>
      </c>
      <c r="M116" s="56">
        <v>1</v>
      </c>
      <c r="N116" s="75"/>
      <c r="O116" s="75"/>
      <c r="P116" s="56"/>
      <c r="Q116" s="56"/>
      <c r="R116" s="6"/>
      <c r="S116" s="3"/>
      <c r="T116" s="12"/>
      <c r="U116" s="12"/>
      <c r="V116" s="3"/>
      <c r="W116" s="3"/>
      <c r="X116" s="67"/>
      <c r="Y116" s="67"/>
      <c r="Z116" s="67"/>
      <c r="AA116" s="67"/>
      <c r="AB116" s="67"/>
    </row>
    <row r="117" spans="2:28" x14ac:dyDescent="0.3">
      <c r="B117" s="67" t="s">
        <v>69</v>
      </c>
      <c r="C117" s="1" t="s">
        <v>157</v>
      </c>
      <c r="D117" s="75">
        <v>1</v>
      </c>
      <c r="E117" s="75">
        <v>1</v>
      </c>
      <c r="F117" s="56">
        <v>1</v>
      </c>
      <c r="G117" s="56">
        <v>1</v>
      </c>
      <c r="H117" s="56">
        <v>1</v>
      </c>
      <c r="I117" s="79">
        <v>1</v>
      </c>
      <c r="J117" s="79">
        <v>1</v>
      </c>
      <c r="K117" s="79">
        <v>1</v>
      </c>
      <c r="L117" s="56">
        <v>1</v>
      </c>
      <c r="M117" s="56">
        <v>1</v>
      </c>
      <c r="N117" s="75"/>
      <c r="O117" s="75"/>
      <c r="P117" s="56"/>
      <c r="Q117" s="56"/>
      <c r="R117" s="6"/>
      <c r="S117" s="3"/>
      <c r="T117" s="12"/>
      <c r="U117" s="12"/>
      <c r="V117" s="3"/>
      <c r="W117" s="3"/>
      <c r="X117" s="67"/>
      <c r="Y117" s="67"/>
      <c r="Z117" s="67"/>
      <c r="AA117" s="67"/>
      <c r="AB117" s="67"/>
    </row>
    <row r="118" spans="2:28" x14ac:dyDescent="0.3">
      <c r="B118" s="67" t="s">
        <v>72</v>
      </c>
      <c r="C118" s="1" t="s">
        <v>158</v>
      </c>
      <c r="D118" s="75">
        <v>1</v>
      </c>
      <c r="E118" s="75">
        <v>1</v>
      </c>
      <c r="F118" s="56">
        <v>1</v>
      </c>
      <c r="G118" s="56">
        <v>1</v>
      </c>
      <c r="H118" s="56">
        <v>1</v>
      </c>
      <c r="I118" s="79">
        <v>1</v>
      </c>
      <c r="J118" s="79">
        <v>1</v>
      </c>
      <c r="K118" s="79">
        <v>1</v>
      </c>
      <c r="L118" s="56">
        <v>1</v>
      </c>
      <c r="M118" s="56">
        <v>1</v>
      </c>
      <c r="N118" s="75"/>
      <c r="O118" s="75"/>
      <c r="P118" s="56"/>
      <c r="Q118" s="56"/>
      <c r="R118" s="6"/>
      <c r="S118" s="3"/>
      <c r="T118" s="12"/>
      <c r="U118" s="12"/>
      <c r="V118" s="3"/>
      <c r="W118" s="3"/>
      <c r="X118" s="67"/>
      <c r="Y118" s="67"/>
      <c r="Z118" s="67"/>
      <c r="AA118" s="67"/>
      <c r="AB118" s="67"/>
    </row>
    <row r="119" spans="2:28" x14ac:dyDescent="0.3">
      <c r="B119" s="67" t="s">
        <v>74</v>
      </c>
      <c r="C119" s="1">
        <v>43994</v>
      </c>
      <c r="D119" s="75"/>
      <c r="E119" s="75"/>
      <c r="F119" s="56"/>
      <c r="G119" s="56"/>
      <c r="H119" s="56"/>
      <c r="I119" s="79"/>
      <c r="J119" s="79"/>
      <c r="K119" s="79"/>
      <c r="L119" s="56"/>
      <c r="M119" s="56"/>
      <c r="N119" s="75">
        <v>1</v>
      </c>
      <c r="O119" s="75">
        <v>1</v>
      </c>
      <c r="P119" s="56"/>
      <c r="Q119" s="56"/>
      <c r="R119" s="6"/>
      <c r="S119" s="3"/>
      <c r="T119" s="12"/>
      <c r="U119" s="12"/>
      <c r="V119" s="3"/>
      <c r="W119" s="3"/>
      <c r="X119" s="67"/>
      <c r="Y119" s="67"/>
      <c r="Z119" s="67"/>
      <c r="AA119" s="67"/>
      <c r="AB119" s="67"/>
    </row>
    <row r="120" spans="2:28" x14ac:dyDescent="0.3">
      <c r="B120" s="67" t="s">
        <v>76</v>
      </c>
      <c r="C120" s="1" t="s">
        <v>159</v>
      </c>
      <c r="D120" s="75"/>
      <c r="E120" s="75"/>
      <c r="F120" s="56"/>
      <c r="G120" s="56"/>
      <c r="H120" s="56"/>
      <c r="I120" s="79"/>
      <c r="J120" s="79"/>
      <c r="K120" s="79"/>
      <c r="L120" s="56"/>
      <c r="M120" s="56"/>
      <c r="N120" s="75"/>
      <c r="O120" s="75"/>
      <c r="P120" s="56">
        <v>1</v>
      </c>
      <c r="Q120" s="56">
        <v>1</v>
      </c>
      <c r="R120" s="6"/>
      <c r="S120" s="3" t="s">
        <v>78</v>
      </c>
      <c r="T120" s="12"/>
      <c r="U120" s="12"/>
      <c r="V120" s="3"/>
      <c r="W120" s="3"/>
      <c r="X120" s="67"/>
      <c r="Y120" s="67"/>
      <c r="Z120" s="67"/>
      <c r="AA120" s="67"/>
      <c r="AB120" s="67"/>
    </row>
    <row r="121" spans="2:28" x14ac:dyDescent="0.3">
      <c r="B121" s="67" t="s">
        <v>79</v>
      </c>
      <c r="C121" s="1"/>
      <c r="D121" s="75">
        <f>SUM(D114:D120)</f>
        <v>5</v>
      </c>
      <c r="E121" s="75">
        <f>SUM(E114:E120)</f>
        <v>5</v>
      </c>
      <c r="F121" s="56">
        <f>SUM(F114:F120)</f>
        <v>5</v>
      </c>
      <c r="G121" s="56">
        <f t="shared" ref="G121:Q121" si="10">SUM(G114:G120)</f>
        <v>5</v>
      </c>
      <c r="H121" s="56">
        <f t="shared" si="10"/>
        <v>5</v>
      </c>
      <c r="I121" s="79">
        <f t="shared" si="10"/>
        <v>5</v>
      </c>
      <c r="J121" s="79">
        <f t="shared" si="10"/>
        <v>5</v>
      </c>
      <c r="K121" s="79">
        <f t="shared" si="10"/>
        <v>5</v>
      </c>
      <c r="L121" s="56">
        <f t="shared" si="10"/>
        <v>5</v>
      </c>
      <c r="M121" s="56">
        <f t="shared" si="10"/>
        <v>5</v>
      </c>
      <c r="N121" s="75">
        <f t="shared" si="10"/>
        <v>1</v>
      </c>
      <c r="O121" s="75">
        <f t="shared" si="10"/>
        <v>1</v>
      </c>
      <c r="P121" s="56">
        <f t="shared" si="10"/>
        <v>1</v>
      </c>
      <c r="Q121" s="56">
        <f t="shared" si="10"/>
        <v>1</v>
      </c>
      <c r="R121" s="6"/>
      <c r="S121" s="3">
        <f>SUM(D121:R121)</f>
        <v>54</v>
      </c>
      <c r="T121" s="6"/>
      <c r="U121" s="12"/>
      <c r="V121" s="3"/>
      <c r="W121" s="3"/>
      <c r="X121" s="67"/>
      <c r="Y121" s="67"/>
      <c r="Z121" s="67"/>
      <c r="AA121" s="67"/>
      <c r="AB121" s="67"/>
    </row>
    <row r="122" spans="2:28" x14ac:dyDescent="0.3">
      <c r="B122" s="67"/>
      <c r="C122" s="1"/>
      <c r="D122" s="76"/>
      <c r="E122" s="76"/>
      <c r="F122" s="57"/>
      <c r="G122" s="57"/>
      <c r="H122" s="57"/>
      <c r="I122" s="80"/>
      <c r="J122" s="80"/>
      <c r="K122" s="80"/>
      <c r="L122" s="57"/>
      <c r="M122" s="57"/>
      <c r="N122" s="76"/>
      <c r="O122" s="76"/>
      <c r="P122" s="57"/>
      <c r="Q122" s="57"/>
      <c r="R122" s="68"/>
      <c r="S122" s="7"/>
      <c r="T122" s="2"/>
      <c r="U122" s="2"/>
      <c r="V122" s="67"/>
      <c r="W122" s="3"/>
      <c r="X122" s="67"/>
      <c r="Y122" s="67"/>
      <c r="Z122" s="67"/>
      <c r="AA122" s="67"/>
      <c r="AB122" s="67"/>
    </row>
    <row r="123" spans="2:28" x14ac:dyDescent="0.3">
      <c r="B123" s="69" t="s">
        <v>160</v>
      </c>
      <c r="C123" s="4"/>
      <c r="D123" s="74" t="s">
        <v>412</v>
      </c>
      <c r="E123" s="74" t="s">
        <v>413</v>
      </c>
      <c r="F123" s="58" t="s">
        <v>414</v>
      </c>
      <c r="G123" s="58" t="s">
        <v>415</v>
      </c>
      <c r="H123" s="58" t="s">
        <v>416</v>
      </c>
      <c r="I123" s="78" t="s">
        <v>417</v>
      </c>
      <c r="J123" s="78" t="s">
        <v>418</v>
      </c>
      <c r="K123" s="78" t="s">
        <v>419</v>
      </c>
      <c r="L123" s="58" t="s">
        <v>420</v>
      </c>
      <c r="M123" s="58" t="s">
        <v>421</v>
      </c>
      <c r="N123" s="74" t="s">
        <v>422</v>
      </c>
      <c r="O123" s="74" t="s">
        <v>428</v>
      </c>
      <c r="P123" s="58" t="s">
        <v>424</v>
      </c>
      <c r="Q123" s="58" t="s">
        <v>425</v>
      </c>
      <c r="R123" s="69"/>
      <c r="S123" s="8"/>
      <c r="T123" s="8"/>
      <c r="U123" s="8"/>
      <c r="V123" s="9"/>
      <c r="W123" s="5"/>
      <c r="X123" s="69"/>
      <c r="Y123" s="69"/>
      <c r="Z123" s="69"/>
      <c r="AA123" s="69"/>
      <c r="AB123" s="69"/>
    </row>
    <row r="124" spans="2:28" x14ac:dyDescent="0.3">
      <c r="B124" s="68" t="s">
        <v>81</v>
      </c>
      <c r="C124" s="1" t="s">
        <v>161</v>
      </c>
      <c r="D124" s="75">
        <v>1</v>
      </c>
      <c r="E124" s="75">
        <v>1</v>
      </c>
      <c r="F124" s="56">
        <v>1</v>
      </c>
      <c r="G124" s="56">
        <v>1</v>
      </c>
      <c r="H124" s="56">
        <v>1</v>
      </c>
      <c r="I124" s="79">
        <v>1</v>
      </c>
      <c r="J124" s="79">
        <v>1</v>
      </c>
      <c r="K124" s="79">
        <v>1</v>
      </c>
      <c r="L124" s="56">
        <v>1</v>
      </c>
      <c r="M124" s="56">
        <v>1</v>
      </c>
      <c r="N124" s="75"/>
      <c r="O124" s="75"/>
      <c r="P124" s="56"/>
      <c r="Q124" s="56"/>
      <c r="R124" s="6"/>
      <c r="S124" s="3"/>
      <c r="T124" s="12"/>
      <c r="U124" s="12"/>
      <c r="V124" s="3"/>
      <c r="W124" s="3"/>
      <c r="X124" s="67"/>
      <c r="Y124" s="67"/>
      <c r="Z124" s="67"/>
      <c r="AA124" s="67"/>
      <c r="AB124" s="67"/>
    </row>
    <row r="125" spans="2:28" x14ac:dyDescent="0.3">
      <c r="B125" s="67" t="s">
        <v>83</v>
      </c>
      <c r="C125" s="1" t="s">
        <v>162</v>
      </c>
      <c r="D125" s="75">
        <v>1</v>
      </c>
      <c r="E125" s="75">
        <v>1</v>
      </c>
      <c r="F125" s="56">
        <v>1</v>
      </c>
      <c r="G125" s="56">
        <v>1</v>
      </c>
      <c r="H125" s="56">
        <v>1</v>
      </c>
      <c r="I125" s="79">
        <v>1</v>
      </c>
      <c r="J125" s="79">
        <v>1</v>
      </c>
      <c r="K125" s="79">
        <v>1</v>
      </c>
      <c r="L125" s="56">
        <v>1</v>
      </c>
      <c r="M125" s="56">
        <v>1</v>
      </c>
      <c r="N125" s="75"/>
      <c r="O125" s="75"/>
      <c r="P125" s="56"/>
      <c r="Q125" s="56"/>
      <c r="R125" s="6"/>
      <c r="S125" s="3"/>
      <c r="T125" s="2"/>
      <c r="U125" s="2"/>
      <c r="V125" s="67"/>
      <c r="W125" s="3"/>
      <c r="X125" s="67"/>
      <c r="Y125" s="67"/>
      <c r="Z125" s="67"/>
      <c r="AA125" s="67"/>
      <c r="AB125" s="67"/>
    </row>
    <row r="126" spans="2:28" x14ac:dyDescent="0.3">
      <c r="B126" s="67" t="s">
        <v>85</v>
      </c>
      <c r="C126" s="1" t="s">
        <v>163</v>
      </c>
      <c r="D126" s="75">
        <v>1</v>
      </c>
      <c r="E126" s="75">
        <v>1</v>
      </c>
      <c r="F126" s="56">
        <v>1</v>
      </c>
      <c r="G126" s="56">
        <v>1</v>
      </c>
      <c r="H126" s="56">
        <v>1</v>
      </c>
      <c r="I126" s="79">
        <v>1</v>
      </c>
      <c r="J126" s="79">
        <v>1</v>
      </c>
      <c r="K126" s="79">
        <v>1</v>
      </c>
      <c r="L126" s="56">
        <v>1</v>
      </c>
      <c r="M126" s="56">
        <v>1</v>
      </c>
      <c r="N126" s="75"/>
      <c r="O126" s="75"/>
      <c r="P126" s="56"/>
      <c r="Q126" s="56"/>
      <c r="R126" s="6"/>
      <c r="S126" s="3"/>
      <c r="T126" s="10"/>
      <c r="U126" s="10"/>
      <c r="V126" s="11"/>
      <c r="W126" s="3"/>
      <c r="X126" s="67"/>
      <c r="Y126" s="67"/>
      <c r="Z126" s="67"/>
      <c r="AA126" s="67"/>
      <c r="AB126" s="67"/>
    </row>
    <row r="127" spans="2:28" x14ac:dyDescent="0.3">
      <c r="B127" s="67" t="s">
        <v>69</v>
      </c>
      <c r="C127" s="1" t="s">
        <v>164</v>
      </c>
      <c r="D127" s="75">
        <v>1</v>
      </c>
      <c r="E127" s="75">
        <v>1</v>
      </c>
      <c r="F127" s="56">
        <v>1</v>
      </c>
      <c r="G127" s="56">
        <v>1</v>
      </c>
      <c r="H127" s="56">
        <v>1</v>
      </c>
      <c r="I127" s="79">
        <v>1</v>
      </c>
      <c r="J127" s="79">
        <v>1</v>
      </c>
      <c r="K127" s="79">
        <v>1</v>
      </c>
      <c r="L127" s="56">
        <v>1</v>
      </c>
      <c r="M127" s="56">
        <v>1</v>
      </c>
      <c r="N127" s="75"/>
      <c r="O127" s="75"/>
      <c r="P127" s="56"/>
      <c r="Q127" s="56"/>
      <c r="R127" s="6"/>
      <c r="S127" s="3"/>
      <c r="T127" s="10"/>
      <c r="U127" s="10"/>
      <c r="V127" s="11"/>
      <c r="W127" s="3"/>
      <c r="X127" s="67"/>
      <c r="Y127" s="67"/>
      <c r="Z127" s="67"/>
      <c r="AA127" s="67"/>
      <c r="AB127" s="67"/>
    </row>
    <row r="128" spans="2:28" x14ac:dyDescent="0.3">
      <c r="B128" s="67" t="s">
        <v>72</v>
      </c>
      <c r="C128" s="1" t="s">
        <v>165</v>
      </c>
      <c r="D128" s="75">
        <v>1</v>
      </c>
      <c r="E128" s="75">
        <v>1</v>
      </c>
      <c r="F128" s="56">
        <v>1</v>
      </c>
      <c r="G128" s="56">
        <v>1</v>
      </c>
      <c r="H128" s="56">
        <v>1</v>
      </c>
      <c r="I128" s="79">
        <v>1</v>
      </c>
      <c r="J128" s="79">
        <v>1</v>
      </c>
      <c r="K128" s="79">
        <v>1</v>
      </c>
      <c r="L128" s="56">
        <v>1</v>
      </c>
      <c r="M128" s="56">
        <v>1</v>
      </c>
      <c r="N128" s="75"/>
      <c r="O128" s="75"/>
      <c r="P128" s="56"/>
      <c r="Q128" s="56"/>
      <c r="R128" s="6"/>
      <c r="S128" s="3"/>
      <c r="T128" s="2"/>
      <c r="U128" s="2"/>
      <c r="V128" s="67"/>
      <c r="W128" s="3"/>
      <c r="X128" s="67"/>
      <c r="Y128" s="67"/>
      <c r="Z128" s="67"/>
      <c r="AA128" s="67"/>
      <c r="AB128" s="67"/>
    </row>
    <row r="129" spans="2:28" x14ac:dyDescent="0.3">
      <c r="B129" s="67" t="s">
        <v>74</v>
      </c>
      <c r="C129" s="1" t="s">
        <v>166</v>
      </c>
      <c r="D129" s="75"/>
      <c r="E129" s="75"/>
      <c r="F129" s="56"/>
      <c r="G129" s="56"/>
      <c r="H129" s="56"/>
      <c r="I129" s="79"/>
      <c r="J129" s="79"/>
      <c r="K129" s="79"/>
      <c r="L129" s="56"/>
      <c r="M129" s="56"/>
      <c r="N129" s="75">
        <v>1</v>
      </c>
      <c r="O129" s="75">
        <v>1</v>
      </c>
      <c r="P129" s="56"/>
      <c r="Q129" s="56"/>
      <c r="R129" s="6"/>
      <c r="S129" s="3"/>
      <c r="T129" s="12"/>
      <c r="U129" s="12"/>
      <c r="V129" s="3"/>
      <c r="W129" s="3"/>
      <c r="X129" s="67"/>
      <c r="Y129" s="67"/>
      <c r="Z129" s="67"/>
      <c r="AA129" s="67"/>
      <c r="AB129" s="67"/>
    </row>
    <row r="130" spans="2:28" x14ac:dyDescent="0.3">
      <c r="B130" s="67" t="s">
        <v>76</v>
      </c>
      <c r="C130" s="1" t="s">
        <v>167</v>
      </c>
      <c r="D130" s="75"/>
      <c r="E130" s="75"/>
      <c r="F130" s="56"/>
      <c r="G130" s="56"/>
      <c r="H130" s="56"/>
      <c r="I130" s="79"/>
      <c r="J130" s="79"/>
      <c r="K130" s="79"/>
      <c r="L130" s="56"/>
      <c r="M130" s="56"/>
      <c r="N130" s="75"/>
      <c r="O130" s="75"/>
      <c r="P130" s="56">
        <v>1</v>
      </c>
      <c r="Q130" s="56">
        <v>1</v>
      </c>
      <c r="R130" s="6"/>
      <c r="S130" s="3" t="s">
        <v>78</v>
      </c>
      <c r="T130" s="13"/>
      <c r="U130" s="14"/>
      <c r="V130" s="15"/>
      <c r="W130" s="12"/>
      <c r="X130" s="67"/>
      <c r="Y130" s="67"/>
      <c r="Z130" s="67"/>
      <c r="AA130" s="67"/>
      <c r="AB130" s="67"/>
    </row>
    <row r="131" spans="2:28" x14ac:dyDescent="0.3">
      <c r="B131" s="67" t="s">
        <v>79</v>
      </c>
      <c r="C131" s="1"/>
      <c r="D131" s="75">
        <f>SUM(D124:D130)</f>
        <v>5</v>
      </c>
      <c r="E131" s="75">
        <f>SUM(E124:E130)</f>
        <v>5</v>
      </c>
      <c r="F131" s="56">
        <f>SUM(F124:F130)</f>
        <v>5</v>
      </c>
      <c r="G131" s="56">
        <f t="shared" ref="G131:Q131" si="11">SUM(G124:G130)</f>
        <v>5</v>
      </c>
      <c r="H131" s="56">
        <f t="shared" si="11"/>
        <v>5</v>
      </c>
      <c r="I131" s="79">
        <f t="shared" si="11"/>
        <v>5</v>
      </c>
      <c r="J131" s="79">
        <f t="shared" si="11"/>
        <v>5</v>
      </c>
      <c r="K131" s="79">
        <f t="shared" si="11"/>
        <v>5</v>
      </c>
      <c r="L131" s="56">
        <f t="shared" si="11"/>
        <v>5</v>
      </c>
      <c r="M131" s="56">
        <f t="shared" si="11"/>
        <v>5</v>
      </c>
      <c r="N131" s="75">
        <f t="shared" si="11"/>
        <v>1</v>
      </c>
      <c r="O131" s="75">
        <f t="shared" si="11"/>
        <v>1</v>
      </c>
      <c r="P131" s="56">
        <f t="shared" si="11"/>
        <v>1</v>
      </c>
      <c r="Q131" s="56">
        <f t="shared" si="11"/>
        <v>1</v>
      </c>
      <c r="R131" s="6"/>
      <c r="S131" s="3">
        <f>SUM(D131:R131)</f>
        <v>54</v>
      </c>
      <c r="T131" s="6"/>
      <c r="U131" s="14"/>
      <c r="V131" s="3"/>
      <c r="W131" s="3"/>
      <c r="X131" s="67"/>
      <c r="Y131" s="67"/>
      <c r="Z131" s="67"/>
      <c r="AA131" s="67"/>
      <c r="AB131" s="67"/>
    </row>
    <row r="132" spans="2:28" x14ac:dyDescent="0.3">
      <c r="B132" s="67"/>
      <c r="C132" s="1"/>
      <c r="D132" s="75"/>
      <c r="E132" s="75"/>
      <c r="F132" s="56"/>
      <c r="G132" s="56"/>
      <c r="H132" s="56"/>
      <c r="I132" s="79"/>
      <c r="J132" s="79"/>
      <c r="K132" s="79"/>
      <c r="L132" s="56"/>
      <c r="M132" s="56"/>
      <c r="N132" s="75"/>
      <c r="O132" s="75"/>
      <c r="P132" s="56"/>
      <c r="Q132" s="56"/>
      <c r="R132" s="6"/>
      <c r="S132" s="3"/>
      <c r="T132" s="6"/>
      <c r="U132" s="14"/>
      <c r="V132" s="3"/>
      <c r="W132" s="3"/>
      <c r="X132" s="67"/>
      <c r="Y132" s="67"/>
      <c r="Z132" s="67"/>
      <c r="AA132" s="67"/>
      <c r="AB132" s="67"/>
    </row>
    <row r="133" spans="2:28" x14ac:dyDescent="0.3">
      <c r="B133" s="69" t="s">
        <v>168</v>
      </c>
      <c r="C133" s="4"/>
      <c r="D133" s="74"/>
      <c r="E133" s="74"/>
      <c r="F133" s="57"/>
      <c r="G133" s="57"/>
      <c r="H133" s="57"/>
      <c r="I133" s="80"/>
      <c r="J133" s="80"/>
      <c r="K133" s="80"/>
      <c r="L133" s="57"/>
      <c r="M133" s="57"/>
      <c r="N133" s="76"/>
      <c r="O133" s="76"/>
      <c r="P133" s="57"/>
      <c r="Q133" s="57"/>
      <c r="R133" s="68"/>
      <c r="S133" s="16"/>
      <c r="T133" s="16"/>
      <c r="U133" s="17"/>
      <c r="V133" s="18"/>
      <c r="W133" s="5"/>
      <c r="X133" s="69"/>
      <c r="Y133" s="69"/>
      <c r="Z133" s="69"/>
      <c r="AA133" s="69"/>
      <c r="AB133" s="69"/>
    </row>
    <row r="134" spans="2:28" x14ac:dyDescent="0.3">
      <c r="B134" s="69" t="s">
        <v>169</v>
      </c>
      <c r="C134" s="1"/>
      <c r="D134" s="74" t="s">
        <v>412</v>
      </c>
      <c r="E134" s="74" t="s">
        <v>413</v>
      </c>
      <c r="F134" s="58" t="s">
        <v>414</v>
      </c>
      <c r="G134" s="58" t="s">
        <v>415</v>
      </c>
      <c r="H134" s="58" t="s">
        <v>416</v>
      </c>
      <c r="I134" s="78" t="s">
        <v>417</v>
      </c>
      <c r="J134" s="78" t="s">
        <v>418</v>
      </c>
      <c r="K134" s="78" t="s">
        <v>419</v>
      </c>
      <c r="L134" s="58" t="s">
        <v>420</v>
      </c>
      <c r="M134" s="58" t="s">
        <v>421</v>
      </c>
      <c r="N134" s="74" t="s">
        <v>422</v>
      </c>
      <c r="O134" s="74" t="s">
        <v>428</v>
      </c>
      <c r="P134" s="58" t="s">
        <v>424</v>
      </c>
      <c r="Q134" s="58" t="s">
        <v>425</v>
      </c>
      <c r="R134" s="69"/>
      <c r="S134" s="16"/>
      <c r="T134" s="16"/>
      <c r="U134" s="17"/>
      <c r="V134" s="18"/>
      <c r="W134" s="3"/>
      <c r="X134" s="67"/>
      <c r="Y134" s="67"/>
      <c r="Z134" s="67"/>
      <c r="AA134" s="67"/>
      <c r="AB134" s="67"/>
    </row>
    <row r="135" spans="2:28" x14ac:dyDescent="0.3">
      <c r="B135" s="68" t="s">
        <v>81</v>
      </c>
      <c r="C135" s="1" t="s">
        <v>170</v>
      </c>
      <c r="D135" s="75">
        <v>1</v>
      </c>
      <c r="E135" s="75">
        <v>1</v>
      </c>
      <c r="F135" s="56">
        <v>1</v>
      </c>
      <c r="G135" s="56">
        <v>1</v>
      </c>
      <c r="H135" s="56">
        <v>1</v>
      </c>
      <c r="I135" s="79">
        <v>1</v>
      </c>
      <c r="J135" s="79">
        <v>1</v>
      </c>
      <c r="K135" s="79">
        <v>1</v>
      </c>
      <c r="L135" s="56">
        <v>1</v>
      </c>
      <c r="M135" s="56">
        <v>1</v>
      </c>
      <c r="N135" s="75"/>
      <c r="O135" s="75"/>
      <c r="P135" s="56"/>
      <c r="Q135" s="56"/>
      <c r="R135" s="6"/>
      <c r="S135" s="3"/>
      <c r="T135" s="13"/>
      <c r="U135" s="14"/>
      <c r="V135" s="15"/>
      <c r="W135" s="3"/>
      <c r="X135" s="67"/>
      <c r="Y135" s="67"/>
      <c r="Z135" s="67"/>
      <c r="AA135" s="67"/>
      <c r="AB135" s="67"/>
    </row>
    <row r="136" spans="2:28" x14ac:dyDescent="0.3">
      <c r="B136" s="67" t="s">
        <v>83</v>
      </c>
      <c r="C136" s="1" t="s">
        <v>171</v>
      </c>
      <c r="D136" s="75">
        <v>1</v>
      </c>
      <c r="E136" s="75">
        <v>1</v>
      </c>
      <c r="F136" s="56">
        <v>1</v>
      </c>
      <c r="G136" s="56">
        <v>1</v>
      </c>
      <c r="H136" s="56">
        <v>1</v>
      </c>
      <c r="I136" s="79">
        <v>1</v>
      </c>
      <c r="J136" s="79">
        <v>1</v>
      </c>
      <c r="K136" s="79">
        <v>1</v>
      </c>
      <c r="L136" s="56">
        <v>1</v>
      </c>
      <c r="M136" s="56">
        <v>1</v>
      </c>
      <c r="N136" s="75"/>
      <c r="O136" s="75"/>
      <c r="P136" s="56"/>
      <c r="Q136" s="56"/>
      <c r="R136" s="6"/>
      <c r="S136" s="3"/>
      <c r="T136" s="3"/>
      <c r="U136" s="3"/>
      <c r="V136" s="3"/>
      <c r="W136" s="3"/>
      <c r="X136" s="67"/>
      <c r="Y136" s="67"/>
      <c r="Z136" s="67"/>
      <c r="AA136" s="67"/>
      <c r="AB136" s="67"/>
    </row>
    <row r="137" spans="2:28" x14ac:dyDescent="0.3">
      <c r="B137" s="67" t="s">
        <v>85</v>
      </c>
      <c r="C137" s="1" t="s">
        <v>172</v>
      </c>
      <c r="D137" s="75">
        <v>1</v>
      </c>
      <c r="E137" s="75">
        <v>1</v>
      </c>
      <c r="F137" s="56">
        <v>1</v>
      </c>
      <c r="G137" s="56">
        <v>1</v>
      </c>
      <c r="H137" s="56">
        <v>1</v>
      </c>
      <c r="I137" s="79">
        <v>1</v>
      </c>
      <c r="J137" s="79">
        <v>1</v>
      </c>
      <c r="K137" s="79">
        <v>1</v>
      </c>
      <c r="L137" s="56">
        <v>1</v>
      </c>
      <c r="M137" s="56">
        <v>1</v>
      </c>
      <c r="N137" s="75"/>
      <c r="O137" s="75"/>
      <c r="P137" s="56"/>
      <c r="Q137" s="56"/>
      <c r="R137" s="6"/>
      <c r="S137" s="3"/>
      <c r="T137" s="3"/>
      <c r="U137" s="3"/>
      <c r="V137" s="3"/>
      <c r="W137" s="3"/>
      <c r="X137" s="67"/>
      <c r="Y137" s="67"/>
      <c r="Z137" s="67"/>
      <c r="AA137" s="67"/>
      <c r="AB137" s="67"/>
    </row>
    <row r="138" spans="2:28" x14ac:dyDescent="0.3">
      <c r="B138" s="67" t="s">
        <v>69</v>
      </c>
      <c r="C138" s="1" t="s">
        <v>173</v>
      </c>
      <c r="D138" s="75">
        <v>1</v>
      </c>
      <c r="E138" s="75">
        <v>1</v>
      </c>
      <c r="F138" s="56">
        <v>1</v>
      </c>
      <c r="G138" s="56">
        <v>1</v>
      </c>
      <c r="H138" s="56">
        <v>1</v>
      </c>
      <c r="I138" s="79">
        <v>1</v>
      </c>
      <c r="J138" s="79">
        <v>1</v>
      </c>
      <c r="K138" s="79">
        <v>1</v>
      </c>
      <c r="L138" s="56">
        <v>1</v>
      </c>
      <c r="M138" s="56">
        <v>1</v>
      </c>
      <c r="N138" s="75"/>
      <c r="O138" s="75"/>
      <c r="P138" s="56"/>
      <c r="Q138" s="56"/>
      <c r="R138" s="6"/>
      <c r="S138" s="3"/>
      <c r="T138" s="3"/>
      <c r="U138" s="3"/>
      <c r="V138" s="3"/>
      <c r="W138" s="3"/>
      <c r="X138" s="67"/>
      <c r="Y138" s="67"/>
      <c r="Z138" s="67"/>
      <c r="AA138" s="67"/>
      <c r="AB138" s="67"/>
    </row>
    <row r="139" spans="2:28" x14ac:dyDescent="0.3">
      <c r="B139" s="67" t="s">
        <v>72</v>
      </c>
      <c r="C139" s="1" t="s">
        <v>174</v>
      </c>
      <c r="D139" s="75"/>
      <c r="E139" s="75"/>
      <c r="F139" s="56"/>
      <c r="G139" s="56">
        <v>1</v>
      </c>
      <c r="H139" s="56">
        <v>1</v>
      </c>
      <c r="I139" s="79"/>
      <c r="J139" s="79"/>
      <c r="K139" s="79"/>
      <c r="L139" s="56"/>
      <c r="M139" s="56"/>
      <c r="N139" s="75"/>
      <c r="O139" s="75"/>
      <c r="P139" s="56"/>
      <c r="Q139" s="56"/>
      <c r="R139" s="6"/>
      <c r="S139" s="3"/>
      <c r="T139" s="3"/>
      <c r="U139" s="3"/>
      <c r="V139" s="3"/>
      <c r="W139" s="3"/>
      <c r="X139" s="19"/>
      <c r="Y139" s="67"/>
      <c r="Z139" s="67"/>
      <c r="AA139" s="67"/>
      <c r="AB139" s="67"/>
    </row>
    <row r="140" spans="2:28" x14ac:dyDescent="0.3">
      <c r="B140" s="67" t="s">
        <v>74</v>
      </c>
      <c r="C140" s="1" t="s">
        <v>175</v>
      </c>
      <c r="D140" s="75"/>
      <c r="E140" s="75"/>
      <c r="F140" s="56"/>
      <c r="G140" s="56"/>
      <c r="H140" s="56"/>
      <c r="I140" s="79"/>
      <c r="J140" s="79"/>
      <c r="K140" s="79"/>
      <c r="L140" s="56"/>
      <c r="M140" s="56"/>
      <c r="N140" s="75"/>
      <c r="O140" s="75"/>
      <c r="P140" s="56"/>
      <c r="Q140" s="56"/>
      <c r="R140" s="6"/>
      <c r="S140" s="3"/>
      <c r="T140" s="3"/>
      <c r="U140" s="3"/>
      <c r="V140" s="3"/>
      <c r="W140" s="3"/>
      <c r="X140" s="19"/>
      <c r="Y140" s="67"/>
      <c r="Z140" s="67"/>
      <c r="AA140" s="67"/>
      <c r="AB140" s="67"/>
    </row>
    <row r="141" spans="2:28" x14ac:dyDescent="0.3">
      <c r="B141" s="67" t="s">
        <v>76</v>
      </c>
      <c r="C141" s="1" t="s">
        <v>176</v>
      </c>
      <c r="D141" s="75"/>
      <c r="E141" s="75"/>
      <c r="F141" s="56"/>
      <c r="G141" s="56"/>
      <c r="H141" s="56"/>
      <c r="I141" s="79"/>
      <c r="J141" s="79"/>
      <c r="K141" s="79"/>
      <c r="L141" s="56"/>
      <c r="M141" s="56"/>
      <c r="N141" s="75"/>
      <c r="O141" s="75"/>
      <c r="P141" s="56">
        <v>1</v>
      </c>
      <c r="Q141" s="56">
        <v>1</v>
      </c>
      <c r="R141" s="6"/>
      <c r="S141" s="3" t="s">
        <v>78</v>
      </c>
      <c r="T141" s="3"/>
      <c r="U141" s="3"/>
      <c r="V141" s="3"/>
      <c r="W141" s="3"/>
      <c r="X141" s="21"/>
      <c r="Y141" s="67"/>
      <c r="Z141" s="67"/>
      <c r="AA141" s="67"/>
      <c r="AB141" s="67"/>
    </row>
    <row r="142" spans="2:28" x14ac:dyDescent="0.3">
      <c r="B142" s="67" t="s">
        <v>79</v>
      </c>
      <c r="C142" s="1"/>
      <c r="D142" s="75">
        <f>SUM(D135:D141)</f>
        <v>4</v>
      </c>
      <c r="E142" s="75">
        <f>SUM(E135:E141)</f>
        <v>4</v>
      </c>
      <c r="F142" s="56">
        <f>SUM(F135:F141)</f>
        <v>4</v>
      </c>
      <c r="G142" s="56">
        <f t="shared" ref="G142:Q142" si="12">SUM(G135:G141)</f>
        <v>5</v>
      </c>
      <c r="H142" s="56">
        <f t="shared" si="12"/>
        <v>5</v>
      </c>
      <c r="I142" s="79">
        <f t="shared" si="12"/>
        <v>4</v>
      </c>
      <c r="J142" s="79">
        <f t="shared" si="12"/>
        <v>4</v>
      </c>
      <c r="K142" s="79">
        <f t="shared" si="12"/>
        <v>4</v>
      </c>
      <c r="L142" s="56">
        <f t="shared" si="12"/>
        <v>4</v>
      </c>
      <c r="M142" s="56">
        <f t="shared" si="12"/>
        <v>4</v>
      </c>
      <c r="N142" s="75">
        <f t="shared" si="12"/>
        <v>0</v>
      </c>
      <c r="O142" s="75">
        <f t="shared" si="12"/>
        <v>0</v>
      </c>
      <c r="P142" s="56">
        <f t="shared" si="12"/>
        <v>1</v>
      </c>
      <c r="Q142" s="56">
        <f t="shared" si="12"/>
        <v>1</v>
      </c>
      <c r="R142" s="6"/>
      <c r="S142" s="3">
        <f>SUM(D142:R142)</f>
        <v>44</v>
      </c>
      <c r="T142" s="6"/>
      <c r="U142" s="3"/>
      <c r="V142" s="3"/>
      <c r="W142" s="3"/>
      <c r="X142" s="67"/>
      <c r="Y142" s="67"/>
      <c r="Z142" s="67"/>
      <c r="AA142" s="67"/>
      <c r="AB142" s="67"/>
    </row>
    <row r="143" spans="2:28" x14ac:dyDescent="0.3">
      <c r="B143" s="67"/>
      <c r="C143" s="1"/>
      <c r="D143" s="76"/>
      <c r="E143" s="76"/>
      <c r="F143" s="57"/>
      <c r="G143" s="57"/>
      <c r="H143" s="57"/>
      <c r="I143" s="80"/>
      <c r="J143" s="80"/>
      <c r="K143" s="80"/>
      <c r="L143" s="57"/>
      <c r="M143" s="57"/>
      <c r="N143" s="76"/>
      <c r="O143" s="76"/>
      <c r="P143" s="57"/>
      <c r="Q143" s="57"/>
      <c r="R143" s="68"/>
      <c r="S143" s="8"/>
      <c r="T143" s="2"/>
      <c r="U143" s="67"/>
      <c r="V143" s="67"/>
      <c r="W143" s="3"/>
      <c r="X143" s="67"/>
      <c r="Y143" s="67"/>
      <c r="Z143" s="67"/>
      <c r="AA143" s="67"/>
      <c r="AB143" s="67"/>
    </row>
    <row r="144" spans="2:28" x14ac:dyDescent="0.3">
      <c r="B144" s="69" t="s">
        <v>177</v>
      </c>
      <c r="C144" s="4"/>
      <c r="D144" s="74" t="s">
        <v>412</v>
      </c>
      <c r="E144" s="74" t="s">
        <v>413</v>
      </c>
      <c r="F144" s="58" t="s">
        <v>414</v>
      </c>
      <c r="G144" s="58" t="s">
        <v>415</v>
      </c>
      <c r="H144" s="58" t="s">
        <v>416</v>
      </c>
      <c r="I144" s="78" t="s">
        <v>417</v>
      </c>
      <c r="J144" s="78" t="s">
        <v>418</v>
      </c>
      <c r="K144" s="78" t="s">
        <v>419</v>
      </c>
      <c r="L144" s="58" t="s">
        <v>420</v>
      </c>
      <c r="M144" s="58" t="s">
        <v>421</v>
      </c>
      <c r="N144" s="74" t="s">
        <v>422</v>
      </c>
      <c r="O144" s="74" t="s">
        <v>428</v>
      </c>
      <c r="P144" s="58" t="s">
        <v>424</v>
      </c>
      <c r="Q144" s="58" t="s">
        <v>425</v>
      </c>
      <c r="R144" s="69"/>
      <c r="S144" s="8"/>
      <c r="T144" s="8"/>
      <c r="U144" s="9"/>
      <c r="V144" s="9"/>
      <c r="W144" s="5"/>
      <c r="X144" s="69"/>
      <c r="Y144" s="69"/>
      <c r="Z144" s="69"/>
      <c r="AA144" s="69"/>
      <c r="AB144" s="69"/>
    </row>
    <row r="145" spans="2:28" x14ac:dyDescent="0.3">
      <c r="B145" s="68" t="s">
        <v>81</v>
      </c>
      <c r="C145" s="1" t="s">
        <v>178</v>
      </c>
      <c r="D145" s="75">
        <v>1</v>
      </c>
      <c r="E145" s="75">
        <v>1</v>
      </c>
      <c r="F145" s="56">
        <v>1</v>
      </c>
      <c r="G145" s="56">
        <v>1</v>
      </c>
      <c r="H145" s="56">
        <v>1</v>
      </c>
      <c r="I145" s="79">
        <v>1</v>
      </c>
      <c r="J145" s="79">
        <v>1</v>
      </c>
      <c r="K145" s="79">
        <v>1</v>
      </c>
      <c r="L145" s="56">
        <v>1</v>
      </c>
      <c r="M145" s="56">
        <v>1</v>
      </c>
      <c r="N145" s="75"/>
      <c r="O145" s="75"/>
      <c r="P145" s="56"/>
      <c r="Q145" s="56"/>
      <c r="R145" s="6"/>
      <c r="S145" s="3"/>
      <c r="T145" s="3"/>
      <c r="U145" s="3"/>
      <c r="V145" s="3"/>
      <c r="W145" s="3"/>
      <c r="X145" s="67"/>
      <c r="Y145" s="67"/>
      <c r="Z145" s="67"/>
      <c r="AA145" s="67"/>
      <c r="AB145" s="67"/>
    </row>
    <row r="146" spans="2:28" x14ac:dyDescent="0.3">
      <c r="B146" s="67" t="s">
        <v>83</v>
      </c>
      <c r="C146" s="1" t="s">
        <v>179</v>
      </c>
      <c r="D146" s="75">
        <v>1</v>
      </c>
      <c r="E146" s="75">
        <v>1</v>
      </c>
      <c r="F146" s="56">
        <v>1</v>
      </c>
      <c r="G146" s="56">
        <v>1</v>
      </c>
      <c r="H146" s="56">
        <v>1</v>
      </c>
      <c r="I146" s="79">
        <v>1</v>
      </c>
      <c r="J146" s="79">
        <v>1</v>
      </c>
      <c r="K146" s="79">
        <v>1</v>
      </c>
      <c r="L146" s="56">
        <v>1</v>
      </c>
      <c r="M146" s="56">
        <v>1</v>
      </c>
      <c r="N146" s="75"/>
      <c r="O146" s="75"/>
      <c r="P146" s="56"/>
      <c r="Q146" s="56"/>
      <c r="R146" s="6"/>
      <c r="S146" s="3"/>
      <c r="T146" s="3"/>
      <c r="U146" s="3"/>
      <c r="V146" s="3"/>
      <c r="W146" s="3"/>
      <c r="X146" s="67"/>
      <c r="Y146" s="67"/>
      <c r="Z146" s="67"/>
      <c r="AA146" s="67"/>
      <c r="AB146" s="67"/>
    </row>
    <row r="147" spans="2:28" x14ac:dyDescent="0.3">
      <c r="B147" s="41" t="s">
        <v>85</v>
      </c>
      <c r="C147" s="42" t="s">
        <v>180</v>
      </c>
      <c r="D147" s="75">
        <v>1</v>
      </c>
      <c r="E147" s="75">
        <v>1</v>
      </c>
      <c r="F147" s="56">
        <v>1</v>
      </c>
      <c r="G147" s="56">
        <v>1</v>
      </c>
      <c r="H147" s="56">
        <v>1</v>
      </c>
      <c r="I147" s="79">
        <v>1</v>
      </c>
      <c r="J147" s="79">
        <v>1</v>
      </c>
      <c r="K147" s="79">
        <v>1</v>
      </c>
      <c r="L147" s="56">
        <v>1</v>
      </c>
      <c r="M147" s="56">
        <v>1</v>
      </c>
      <c r="N147" s="75"/>
      <c r="O147" s="75"/>
      <c r="P147" s="56"/>
      <c r="Q147" s="56"/>
      <c r="R147" s="6"/>
      <c r="S147" s="3"/>
      <c r="T147" s="43"/>
      <c r="U147" s="43"/>
      <c r="V147" s="43"/>
      <c r="W147" s="43"/>
      <c r="X147" s="43"/>
      <c r="Y147" s="41"/>
      <c r="Z147" s="41"/>
      <c r="AA147" s="41"/>
      <c r="AB147" s="67"/>
    </row>
    <row r="148" spans="2:28" x14ac:dyDescent="0.3">
      <c r="B148" s="67" t="s">
        <v>69</v>
      </c>
      <c r="C148" s="1" t="s">
        <v>181</v>
      </c>
      <c r="D148" s="75">
        <v>1</v>
      </c>
      <c r="E148" s="75">
        <v>1</v>
      </c>
      <c r="F148" s="56">
        <v>1</v>
      </c>
      <c r="G148" s="56">
        <v>1</v>
      </c>
      <c r="H148" s="56">
        <v>1</v>
      </c>
      <c r="I148" s="79">
        <v>1</v>
      </c>
      <c r="J148" s="79">
        <v>1</v>
      </c>
      <c r="K148" s="79">
        <v>1</v>
      </c>
      <c r="L148" s="56">
        <v>1</v>
      </c>
      <c r="M148" s="56">
        <v>1</v>
      </c>
      <c r="N148" s="75"/>
      <c r="O148" s="75"/>
      <c r="P148" s="56"/>
      <c r="Q148" s="56"/>
      <c r="R148" s="6"/>
      <c r="S148" s="3"/>
      <c r="T148" s="10"/>
      <c r="U148" s="3"/>
      <c r="V148" s="3"/>
      <c r="W148" s="3"/>
      <c r="X148" s="22"/>
      <c r="Y148" s="67"/>
      <c r="Z148" s="67"/>
      <c r="AA148" s="67"/>
      <c r="AB148" s="67"/>
    </row>
    <row r="149" spans="2:28" x14ac:dyDescent="0.3">
      <c r="B149" s="67" t="s">
        <v>72</v>
      </c>
      <c r="C149" s="1" t="s">
        <v>182</v>
      </c>
      <c r="D149" s="75">
        <v>1</v>
      </c>
      <c r="E149" s="75">
        <v>1</v>
      </c>
      <c r="F149" s="56">
        <v>1</v>
      </c>
      <c r="G149" s="56">
        <v>1</v>
      </c>
      <c r="H149" s="56">
        <v>1</v>
      </c>
      <c r="I149" s="79">
        <v>1</v>
      </c>
      <c r="J149" s="79">
        <v>1</v>
      </c>
      <c r="K149" s="79">
        <v>1</v>
      </c>
      <c r="L149" s="56">
        <v>1</v>
      </c>
      <c r="M149" s="56">
        <v>1</v>
      </c>
      <c r="N149" s="75"/>
      <c r="O149" s="75"/>
      <c r="P149" s="56"/>
      <c r="Q149" s="56"/>
      <c r="R149" s="6"/>
      <c r="S149" s="3"/>
      <c r="T149" s="10"/>
      <c r="U149" s="3"/>
      <c r="V149" s="3"/>
      <c r="W149" s="3"/>
      <c r="X149" s="22"/>
      <c r="Y149" s="67"/>
      <c r="Z149" s="67"/>
      <c r="AA149" s="67"/>
      <c r="AB149" s="67"/>
    </row>
    <row r="150" spans="2:28" x14ac:dyDescent="0.3">
      <c r="B150" s="67" t="s">
        <v>74</v>
      </c>
      <c r="C150" s="1" t="s">
        <v>183</v>
      </c>
      <c r="D150" s="75"/>
      <c r="E150" s="75"/>
      <c r="F150" s="56"/>
      <c r="G150" s="56"/>
      <c r="H150" s="56"/>
      <c r="I150" s="79"/>
      <c r="J150" s="79"/>
      <c r="K150" s="79"/>
      <c r="L150" s="56"/>
      <c r="M150" s="56"/>
      <c r="N150" s="75">
        <v>1</v>
      </c>
      <c r="O150" s="75">
        <v>1</v>
      </c>
      <c r="P150" s="56"/>
      <c r="Q150" s="56"/>
      <c r="R150" s="6"/>
      <c r="S150" s="3"/>
      <c r="T150" s="10"/>
      <c r="U150" s="3"/>
      <c r="V150" s="3"/>
      <c r="W150" s="3"/>
      <c r="X150" s="67"/>
      <c r="Y150" s="67"/>
      <c r="Z150" s="67"/>
      <c r="AA150" s="67"/>
      <c r="AB150" s="67"/>
    </row>
    <row r="151" spans="2:28" x14ac:dyDescent="0.3">
      <c r="B151" s="67" t="s">
        <v>76</v>
      </c>
      <c r="C151" s="1" t="s">
        <v>184</v>
      </c>
      <c r="D151" s="75"/>
      <c r="E151" s="75"/>
      <c r="F151" s="56"/>
      <c r="G151" s="56"/>
      <c r="H151" s="56"/>
      <c r="I151" s="79"/>
      <c r="J151" s="79"/>
      <c r="K151" s="79"/>
      <c r="L151" s="56"/>
      <c r="M151" s="56"/>
      <c r="N151" s="75"/>
      <c r="O151" s="75"/>
      <c r="P151" s="56">
        <v>1</v>
      </c>
      <c r="Q151" s="56">
        <v>1</v>
      </c>
      <c r="R151" s="6"/>
      <c r="S151" s="3" t="s">
        <v>78</v>
      </c>
      <c r="T151" s="10"/>
      <c r="U151" s="3"/>
      <c r="V151" s="3"/>
      <c r="W151" s="3"/>
      <c r="X151" s="67"/>
      <c r="Y151" s="67"/>
      <c r="Z151" s="67"/>
      <c r="AA151" s="67"/>
      <c r="AB151" s="67"/>
    </row>
    <row r="152" spans="2:28" x14ac:dyDescent="0.3">
      <c r="B152" s="67" t="s">
        <v>79</v>
      </c>
      <c r="C152" s="1"/>
      <c r="D152" s="75">
        <f>SUM(D145:D151)</f>
        <v>5</v>
      </c>
      <c r="E152" s="75">
        <f>SUM(E145:E151)</f>
        <v>5</v>
      </c>
      <c r="F152" s="56">
        <f>SUM(F145:F151)</f>
        <v>5</v>
      </c>
      <c r="G152" s="56">
        <f t="shared" ref="G152:Q152" si="13">SUM(G145:G151)</f>
        <v>5</v>
      </c>
      <c r="H152" s="56">
        <f t="shared" si="13"/>
        <v>5</v>
      </c>
      <c r="I152" s="79">
        <f t="shared" si="13"/>
        <v>5</v>
      </c>
      <c r="J152" s="79">
        <f t="shared" si="13"/>
        <v>5</v>
      </c>
      <c r="K152" s="79">
        <f t="shared" si="13"/>
        <v>5</v>
      </c>
      <c r="L152" s="56">
        <f t="shared" si="13"/>
        <v>5</v>
      </c>
      <c r="M152" s="56">
        <f t="shared" si="13"/>
        <v>5</v>
      </c>
      <c r="N152" s="75">
        <f t="shared" si="13"/>
        <v>1</v>
      </c>
      <c r="O152" s="75">
        <f t="shared" si="13"/>
        <v>1</v>
      </c>
      <c r="P152" s="56">
        <f t="shared" si="13"/>
        <v>1</v>
      </c>
      <c r="Q152" s="56">
        <f t="shared" si="13"/>
        <v>1</v>
      </c>
      <c r="R152" s="6"/>
      <c r="S152" s="3">
        <f>SUM(D152:R152)</f>
        <v>54</v>
      </c>
      <c r="T152" s="3"/>
      <c r="U152" s="3"/>
      <c r="V152" s="3"/>
      <c r="W152" s="3"/>
      <c r="X152" s="67"/>
      <c r="Y152" s="67"/>
      <c r="Z152" s="67"/>
      <c r="AA152" s="67"/>
      <c r="AB152" s="67"/>
    </row>
    <row r="153" spans="2:28" x14ac:dyDescent="0.3">
      <c r="B153" s="67"/>
      <c r="C153" s="1"/>
      <c r="D153" s="76"/>
      <c r="E153" s="76"/>
      <c r="F153" s="57"/>
      <c r="G153" s="57"/>
      <c r="H153" s="57"/>
      <c r="I153" s="80"/>
      <c r="J153" s="80"/>
      <c r="K153" s="80"/>
      <c r="L153" s="57"/>
      <c r="M153" s="57"/>
      <c r="N153" s="76"/>
      <c r="O153" s="76"/>
      <c r="P153" s="57"/>
      <c r="Q153" s="57"/>
      <c r="R153" s="68"/>
      <c r="S153" s="8"/>
      <c r="T153" s="67"/>
      <c r="U153" s="9"/>
      <c r="V153" s="9"/>
      <c r="W153" s="3"/>
      <c r="X153" s="67"/>
      <c r="Y153" s="67"/>
      <c r="Z153" s="67"/>
      <c r="AA153" s="67"/>
      <c r="AB153" s="67"/>
    </row>
    <row r="154" spans="2:28" x14ac:dyDescent="0.3">
      <c r="B154" s="69" t="s">
        <v>185</v>
      </c>
      <c r="C154" s="4"/>
      <c r="D154" s="74" t="s">
        <v>412</v>
      </c>
      <c r="E154" s="74" t="s">
        <v>413</v>
      </c>
      <c r="F154" s="58" t="s">
        <v>414</v>
      </c>
      <c r="G154" s="58" t="s">
        <v>415</v>
      </c>
      <c r="H154" s="58" t="s">
        <v>416</v>
      </c>
      <c r="I154" s="78" t="s">
        <v>417</v>
      </c>
      <c r="J154" s="78" t="s">
        <v>418</v>
      </c>
      <c r="K154" s="78" t="s">
        <v>419</v>
      </c>
      <c r="L154" s="58" t="s">
        <v>420</v>
      </c>
      <c r="M154" s="58" t="s">
        <v>421</v>
      </c>
      <c r="N154" s="74" t="s">
        <v>422</v>
      </c>
      <c r="O154" s="74" t="s">
        <v>428</v>
      </c>
      <c r="P154" s="58" t="s">
        <v>424</v>
      </c>
      <c r="Q154" s="58" t="s">
        <v>425</v>
      </c>
      <c r="R154" s="69"/>
      <c r="S154" s="8"/>
      <c r="T154" s="8"/>
      <c r="U154" s="69"/>
      <c r="V154" s="69"/>
      <c r="W154" s="5"/>
      <c r="X154" s="69"/>
      <c r="Y154" s="69"/>
      <c r="Z154" s="69"/>
      <c r="AA154" s="69"/>
      <c r="AB154" s="69"/>
    </row>
    <row r="155" spans="2:28" x14ac:dyDescent="0.3">
      <c r="B155" s="68" t="s">
        <v>81</v>
      </c>
      <c r="C155" s="1" t="s">
        <v>186</v>
      </c>
      <c r="D155" s="75">
        <v>1</v>
      </c>
      <c r="E155" s="75">
        <v>1</v>
      </c>
      <c r="F155" s="56">
        <v>1</v>
      </c>
      <c r="G155" s="56">
        <v>1</v>
      </c>
      <c r="H155" s="56">
        <v>1</v>
      </c>
      <c r="I155" s="79">
        <v>1</v>
      </c>
      <c r="J155" s="79">
        <v>1</v>
      </c>
      <c r="K155" s="79">
        <v>1</v>
      </c>
      <c r="L155" s="56">
        <v>1</v>
      </c>
      <c r="M155" s="56">
        <v>1</v>
      </c>
      <c r="N155" s="75"/>
      <c r="O155" s="75"/>
      <c r="P155" s="56"/>
      <c r="Q155" s="56"/>
      <c r="R155" s="6"/>
      <c r="S155" s="3"/>
      <c r="T155" s="23"/>
      <c r="U155" s="3"/>
      <c r="V155" s="3"/>
      <c r="W155" s="3"/>
      <c r="X155" s="67"/>
      <c r="Y155" s="67"/>
      <c r="Z155" s="67"/>
      <c r="AA155" s="67"/>
      <c r="AB155" s="67"/>
    </row>
    <row r="156" spans="2:28" x14ac:dyDescent="0.3">
      <c r="B156" s="67" t="s">
        <v>83</v>
      </c>
      <c r="C156" s="1" t="s">
        <v>187</v>
      </c>
      <c r="D156" s="75">
        <v>1</v>
      </c>
      <c r="E156" s="75">
        <v>1</v>
      </c>
      <c r="F156" s="56">
        <v>1</v>
      </c>
      <c r="G156" s="56">
        <v>1</v>
      </c>
      <c r="H156" s="56">
        <v>1</v>
      </c>
      <c r="I156" s="79">
        <v>1</v>
      </c>
      <c r="J156" s="79">
        <v>1</v>
      </c>
      <c r="K156" s="79">
        <v>1</v>
      </c>
      <c r="L156" s="56">
        <v>1</v>
      </c>
      <c r="M156" s="56">
        <v>1</v>
      </c>
      <c r="N156" s="75"/>
      <c r="O156" s="75"/>
      <c r="P156" s="56"/>
      <c r="Q156" s="56"/>
      <c r="R156" s="6"/>
      <c r="S156" s="3"/>
      <c r="T156" s="23"/>
      <c r="U156" s="3"/>
      <c r="V156" s="3"/>
      <c r="W156" s="3"/>
      <c r="X156" s="67"/>
      <c r="Y156" s="67"/>
      <c r="Z156" s="67"/>
      <c r="AA156" s="67"/>
      <c r="AB156" s="67"/>
    </row>
    <row r="157" spans="2:28" x14ac:dyDescent="0.3">
      <c r="B157" s="67" t="s">
        <v>85</v>
      </c>
      <c r="C157" s="1" t="s">
        <v>188</v>
      </c>
      <c r="D157" s="75">
        <v>1</v>
      </c>
      <c r="E157" s="75">
        <v>1</v>
      </c>
      <c r="F157" s="56">
        <v>1</v>
      </c>
      <c r="G157" s="56">
        <v>1</v>
      </c>
      <c r="H157" s="56">
        <v>1</v>
      </c>
      <c r="I157" s="79">
        <v>1</v>
      </c>
      <c r="J157" s="79">
        <v>1</v>
      </c>
      <c r="K157" s="79">
        <v>1</v>
      </c>
      <c r="L157" s="56">
        <v>1</v>
      </c>
      <c r="M157" s="56">
        <v>1</v>
      </c>
      <c r="N157" s="75"/>
      <c r="O157" s="75"/>
      <c r="P157" s="56"/>
      <c r="Q157" s="56"/>
      <c r="R157" s="6"/>
      <c r="S157" s="3"/>
      <c r="T157" s="23"/>
      <c r="U157" s="3"/>
      <c r="V157" s="3"/>
      <c r="W157" s="3"/>
      <c r="X157" s="67"/>
      <c r="Y157" s="67"/>
      <c r="Z157" s="67"/>
      <c r="AA157" s="67"/>
      <c r="AB157" s="67"/>
    </row>
    <row r="158" spans="2:28" x14ac:dyDescent="0.3">
      <c r="B158" s="67" t="s">
        <v>69</v>
      </c>
      <c r="C158" s="1" t="s">
        <v>189</v>
      </c>
      <c r="D158" s="75">
        <v>1</v>
      </c>
      <c r="E158" s="75">
        <v>1</v>
      </c>
      <c r="F158" s="56">
        <v>1</v>
      </c>
      <c r="G158" s="56">
        <v>1</v>
      </c>
      <c r="H158" s="56">
        <v>1</v>
      </c>
      <c r="I158" s="79">
        <v>1</v>
      </c>
      <c r="J158" s="79">
        <v>1</v>
      </c>
      <c r="K158" s="79">
        <v>1</v>
      </c>
      <c r="L158" s="56">
        <v>1</v>
      </c>
      <c r="M158" s="56">
        <v>1</v>
      </c>
      <c r="N158" s="75"/>
      <c r="O158" s="75"/>
      <c r="P158" s="56"/>
      <c r="Q158" s="56"/>
      <c r="R158" s="6"/>
      <c r="S158" s="3"/>
      <c r="T158" s="23"/>
      <c r="U158" s="3"/>
      <c r="V158" s="3"/>
      <c r="W158" s="3"/>
      <c r="X158" s="67"/>
      <c r="Y158" s="67"/>
      <c r="Z158" s="67"/>
      <c r="AA158" s="67"/>
      <c r="AB158" s="67"/>
    </row>
    <row r="159" spans="2:28" x14ac:dyDescent="0.3">
      <c r="B159" s="67" t="s">
        <v>72</v>
      </c>
      <c r="C159" s="1" t="s">
        <v>190</v>
      </c>
      <c r="D159" s="75">
        <v>1</v>
      </c>
      <c r="E159" s="75">
        <v>1</v>
      </c>
      <c r="F159" s="56">
        <v>1</v>
      </c>
      <c r="G159" s="56">
        <v>1</v>
      </c>
      <c r="H159" s="56">
        <v>1</v>
      </c>
      <c r="I159" s="79">
        <v>1</v>
      </c>
      <c r="J159" s="79">
        <v>1</v>
      </c>
      <c r="K159" s="79">
        <v>1</v>
      </c>
      <c r="L159" s="56">
        <v>1</v>
      </c>
      <c r="M159" s="56">
        <v>1</v>
      </c>
      <c r="N159" s="75"/>
      <c r="O159" s="75"/>
      <c r="P159" s="56"/>
      <c r="Q159" s="56"/>
      <c r="R159" s="6"/>
      <c r="S159" s="3"/>
      <c r="T159" s="23"/>
      <c r="U159" s="3"/>
      <c r="V159" s="3"/>
      <c r="W159" s="3"/>
      <c r="X159" s="67"/>
      <c r="Y159" s="67"/>
      <c r="Z159" s="67"/>
      <c r="AA159" s="67"/>
      <c r="AB159" s="67"/>
    </row>
    <row r="160" spans="2:28" x14ac:dyDescent="0.3">
      <c r="B160" s="67" t="s">
        <v>74</v>
      </c>
      <c r="C160" s="1" t="s">
        <v>191</v>
      </c>
      <c r="D160" s="75"/>
      <c r="E160" s="75"/>
      <c r="F160" s="56"/>
      <c r="G160" s="56"/>
      <c r="H160" s="56"/>
      <c r="I160" s="79"/>
      <c r="J160" s="79"/>
      <c r="K160" s="79"/>
      <c r="L160" s="56"/>
      <c r="M160" s="56"/>
      <c r="N160" s="75">
        <v>1</v>
      </c>
      <c r="O160" s="75">
        <v>1</v>
      </c>
      <c r="P160" s="56"/>
      <c r="Q160" s="56"/>
      <c r="R160" s="6"/>
      <c r="S160" s="3"/>
      <c r="T160" s="3"/>
      <c r="U160" s="3"/>
      <c r="V160" s="3"/>
      <c r="W160" s="3"/>
      <c r="X160" s="67"/>
      <c r="Y160" s="67"/>
      <c r="Z160" s="67"/>
      <c r="AA160" s="67"/>
      <c r="AB160" s="67"/>
    </row>
    <row r="161" spans="2:28" x14ac:dyDescent="0.3">
      <c r="B161" s="67" t="s">
        <v>76</v>
      </c>
      <c r="C161" s="1" t="s">
        <v>192</v>
      </c>
      <c r="D161" s="75"/>
      <c r="E161" s="75"/>
      <c r="F161" s="56"/>
      <c r="G161" s="56"/>
      <c r="H161" s="56"/>
      <c r="I161" s="79"/>
      <c r="J161" s="79"/>
      <c r="K161" s="79"/>
      <c r="L161" s="56"/>
      <c r="M161" s="56"/>
      <c r="N161" s="75"/>
      <c r="O161" s="75"/>
      <c r="P161" s="56">
        <v>1</v>
      </c>
      <c r="Q161" s="56">
        <v>1</v>
      </c>
      <c r="R161" s="6"/>
      <c r="S161" s="3" t="s">
        <v>78</v>
      </c>
      <c r="T161" s="3"/>
      <c r="U161" s="3"/>
      <c r="V161" s="3"/>
      <c r="W161" s="3"/>
      <c r="X161" s="67"/>
      <c r="Y161" s="67"/>
      <c r="Z161" s="67"/>
      <c r="AA161" s="67"/>
      <c r="AB161" s="67"/>
    </row>
    <row r="162" spans="2:28" x14ac:dyDescent="0.3">
      <c r="B162" s="67" t="s">
        <v>79</v>
      </c>
      <c r="C162" s="1"/>
      <c r="D162" s="75">
        <f>SUM(D155:D161)</f>
        <v>5</v>
      </c>
      <c r="E162" s="75">
        <f>SUM(E155:E161)</f>
        <v>5</v>
      </c>
      <c r="F162" s="56">
        <f>SUM(F155:F161)</f>
        <v>5</v>
      </c>
      <c r="G162" s="56">
        <f t="shared" ref="G162:Q162" si="14">SUM(G155:G161)</f>
        <v>5</v>
      </c>
      <c r="H162" s="56">
        <f t="shared" si="14"/>
        <v>5</v>
      </c>
      <c r="I162" s="79">
        <f t="shared" si="14"/>
        <v>5</v>
      </c>
      <c r="J162" s="79">
        <f t="shared" si="14"/>
        <v>5</v>
      </c>
      <c r="K162" s="79">
        <f t="shared" si="14"/>
        <v>5</v>
      </c>
      <c r="L162" s="56">
        <f t="shared" si="14"/>
        <v>5</v>
      </c>
      <c r="M162" s="56">
        <f t="shared" si="14"/>
        <v>5</v>
      </c>
      <c r="N162" s="75">
        <f t="shared" si="14"/>
        <v>1</v>
      </c>
      <c r="O162" s="75">
        <f t="shared" si="14"/>
        <v>1</v>
      </c>
      <c r="P162" s="56">
        <f t="shared" si="14"/>
        <v>1</v>
      </c>
      <c r="Q162" s="56">
        <f t="shared" si="14"/>
        <v>1</v>
      </c>
      <c r="R162" s="6"/>
      <c r="S162" s="3">
        <f>SUM(D162:R162)</f>
        <v>54</v>
      </c>
      <c r="T162" s="3"/>
      <c r="U162" s="3"/>
      <c r="V162" s="3"/>
      <c r="W162" s="3"/>
      <c r="X162" s="67"/>
      <c r="Y162" s="67"/>
      <c r="Z162" s="67"/>
      <c r="AA162" s="67"/>
      <c r="AB162" s="67"/>
    </row>
    <row r="163" spans="2:28" x14ac:dyDescent="0.3">
      <c r="B163" s="67"/>
      <c r="C163" s="1"/>
      <c r="D163" s="76"/>
      <c r="E163" s="76"/>
      <c r="F163" s="57"/>
      <c r="G163" s="57"/>
      <c r="H163" s="57"/>
      <c r="I163" s="80"/>
      <c r="J163" s="80"/>
      <c r="K163" s="80"/>
      <c r="L163" s="57"/>
      <c r="M163" s="57"/>
      <c r="N163" s="76"/>
      <c r="O163" s="76"/>
      <c r="P163" s="57"/>
      <c r="Q163" s="57"/>
      <c r="R163" s="68"/>
      <c r="S163" s="17"/>
      <c r="T163" s="67"/>
      <c r="U163" s="67"/>
      <c r="V163" s="67"/>
      <c r="W163" s="3"/>
      <c r="X163" s="67"/>
      <c r="Y163" s="67"/>
      <c r="Z163" s="67"/>
      <c r="AA163" s="67"/>
      <c r="AB163" s="67"/>
    </row>
    <row r="164" spans="2:28" x14ac:dyDescent="0.3">
      <c r="B164" s="69" t="s">
        <v>193</v>
      </c>
      <c r="C164" s="4"/>
      <c r="D164" s="74" t="s">
        <v>412</v>
      </c>
      <c r="E164" s="74" t="s">
        <v>413</v>
      </c>
      <c r="F164" s="58" t="s">
        <v>414</v>
      </c>
      <c r="G164" s="58" t="s">
        <v>415</v>
      </c>
      <c r="H164" s="58" t="s">
        <v>416</v>
      </c>
      <c r="I164" s="78" t="s">
        <v>417</v>
      </c>
      <c r="J164" s="78" t="s">
        <v>418</v>
      </c>
      <c r="K164" s="78" t="s">
        <v>419</v>
      </c>
      <c r="L164" s="58" t="s">
        <v>420</v>
      </c>
      <c r="M164" s="58" t="s">
        <v>421</v>
      </c>
      <c r="N164" s="74" t="s">
        <v>422</v>
      </c>
      <c r="O164" s="74" t="s">
        <v>428</v>
      </c>
      <c r="P164" s="58" t="s">
        <v>424</v>
      </c>
      <c r="Q164" s="58" t="s">
        <v>425</v>
      </c>
      <c r="R164" s="69"/>
      <c r="S164" s="69"/>
      <c r="T164" s="69"/>
      <c r="U164" s="69"/>
      <c r="V164" s="69"/>
      <c r="W164" s="5"/>
      <c r="X164" s="69"/>
      <c r="Y164" s="69"/>
      <c r="Z164" s="69"/>
      <c r="AA164" s="69"/>
      <c r="AB164" s="69"/>
    </row>
    <row r="165" spans="2:28" x14ac:dyDescent="0.3">
      <c r="B165" s="68" t="s">
        <v>81</v>
      </c>
      <c r="C165" s="1" t="s">
        <v>194</v>
      </c>
      <c r="D165" s="75">
        <v>1</v>
      </c>
      <c r="E165" s="75">
        <v>1</v>
      </c>
      <c r="F165" s="56">
        <v>1</v>
      </c>
      <c r="G165" s="56">
        <v>1</v>
      </c>
      <c r="H165" s="56">
        <v>1</v>
      </c>
      <c r="I165" s="79">
        <v>1</v>
      </c>
      <c r="J165" s="79">
        <v>1</v>
      </c>
      <c r="K165" s="79">
        <v>1</v>
      </c>
      <c r="L165" s="56">
        <v>1</v>
      </c>
      <c r="M165" s="56">
        <v>1</v>
      </c>
      <c r="N165" s="75"/>
      <c r="O165" s="75"/>
      <c r="P165" s="56"/>
      <c r="Q165" s="56"/>
      <c r="R165" s="6"/>
      <c r="S165" s="3"/>
      <c r="T165" s="3"/>
      <c r="U165" s="3"/>
      <c r="V165" s="3"/>
      <c r="W165" s="3"/>
      <c r="X165" s="67"/>
      <c r="Y165" s="67"/>
      <c r="Z165" s="67"/>
      <c r="AA165" s="67"/>
      <c r="AB165" s="67"/>
    </row>
    <row r="166" spans="2:28" x14ac:dyDescent="0.3">
      <c r="B166" s="67" t="s">
        <v>83</v>
      </c>
      <c r="C166" s="1" t="s">
        <v>195</v>
      </c>
      <c r="D166" s="75">
        <v>1</v>
      </c>
      <c r="E166" s="75">
        <v>1</v>
      </c>
      <c r="F166" s="56">
        <v>1</v>
      </c>
      <c r="G166" s="56">
        <v>1</v>
      </c>
      <c r="H166" s="56">
        <v>1</v>
      </c>
      <c r="I166" s="79">
        <v>1</v>
      </c>
      <c r="J166" s="79">
        <v>1</v>
      </c>
      <c r="K166" s="79">
        <v>1</v>
      </c>
      <c r="L166" s="56">
        <v>1</v>
      </c>
      <c r="M166" s="56">
        <v>1</v>
      </c>
      <c r="N166" s="75"/>
      <c r="O166" s="75"/>
      <c r="P166" s="56"/>
      <c r="Q166" s="56"/>
      <c r="R166" s="6"/>
      <c r="S166" s="3"/>
      <c r="T166" s="3"/>
      <c r="U166" s="3"/>
      <c r="V166" s="3"/>
      <c r="W166" s="3"/>
      <c r="X166" s="67"/>
      <c r="Y166" s="67"/>
      <c r="Z166" s="67"/>
      <c r="AA166" s="67"/>
      <c r="AB166" s="67"/>
    </row>
    <row r="167" spans="2:28" x14ac:dyDescent="0.3">
      <c r="B167" s="67" t="s">
        <v>85</v>
      </c>
      <c r="C167" s="1" t="s">
        <v>196</v>
      </c>
      <c r="D167" s="75">
        <v>1</v>
      </c>
      <c r="E167" s="75">
        <v>1</v>
      </c>
      <c r="F167" s="56">
        <v>1</v>
      </c>
      <c r="G167" s="56">
        <v>1</v>
      </c>
      <c r="H167" s="56">
        <v>1</v>
      </c>
      <c r="I167" s="79">
        <v>1</v>
      </c>
      <c r="J167" s="79">
        <v>1</v>
      </c>
      <c r="K167" s="79">
        <v>1</v>
      </c>
      <c r="L167" s="56">
        <v>1</v>
      </c>
      <c r="M167" s="56">
        <v>1</v>
      </c>
      <c r="N167" s="75"/>
      <c r="O167" s="75"/>
      <c r="P167" s="56"/>
      <c r="Q167" s="56"/>
      <c r="R167" s="6"/>
      <c r="S167" s="3"/>
      <c r="T167" s="3"/>
      <c r="U167" s="3"/>
      <c r="V167" s="3"/>
      <c r="W167" s="3"/>
      <c r="X167" s="67"/>
      <c r="Y167" s="67"/>
      <c r="Z167" s="67"/>
      <c r="AA167" s="67"/>
      <c r="AB167" s="67"/>
    </row>
    <row r="168" spans="2:28" x14ac:dyDescent="0.3">
      <c r="B168" s="67" t="s">
        <v>69</v>
      </c>
      <c r="C168" s="1" t="s">
        <v>197</v>
      </c>
      <c r="D168" s="75">
        <v>1</v>
      </c>
      <c r="E168" s="75">
        <v>1</v>
      </c>
      <c r="F168" s="56">
        <v>1</v>
      </c>
      <c r="G168" s="56">
        <v>1</v>
      </c>
      <c r="H168" s="56">
        <v>1</v>
      </c>
      <c r="I168" s="79">
        <v>1</v>
      </c>
      <c r="J168" s="79">
        <v>1</v>
      </c>
      <c r="K168" s="79">
        <v>1</v>
      </c>
      <c r="L168" s="56">
        <v>1</v>
      </c>
      <c r="M168" s="56">
        <v>1</v>
      </c>
      <c r="N168" s="75"/>
      <c r="O168" s="75"/>
      <c r="P168" s="56"/>
      <c r="Q168" s="56"/>
      <c r="R168" s="6"/>
      <c r="S168" s="3"/>
      <c r="T168" s="3"/>
      <c r="U168" s="3"/>
      <c r="V168" s="3"/>
      <c r="W168" s="3"/>
      <c r="X168" s="67"/>
      <c r="Y168" s="67"/>
      <c r="Z168" s="67"/>
      <c r="AA168" s="67"/>
      <c r="AB168" s="67"/>
    </row>
    <row r="169" spans="2:28" x14ac:dyDescent="0.3">
      <c r="B169" s="67" t="s">
        <v>72</v>
      </c>
      <c r="C169" s="1" t="s">
        <v>198</v>
      </c>
      <c r="D169" s="75">
        <v>1</v>
      </c>
      <c r="E169" s="75">
        <v>1</v>
      </c>
      <c r="F169" s="56">
        <v>1</v>
      </c>
      <c r="G169" s="56">
        <v>1</v>
      </c>
      <c r="H169" s="56">
        <v>1</v>
      </c>
      <c r="I169" s="79">
        <v>1</v>
      </c>
      <c r="J169" s="79">
        <v>1</v>
      </c>
      <c r="K169" s="79">
        <v>1</v>
      </c>
      <c r="L169" s="56">
        <v>1</v>
      </c>
      <c r="M169" s="56">
        <v>1</v>
      </c>
      <c r="N169" s="75"/>
      <c r="O169" s="75"/>
      <c r="P169" s="56"/>
      <c r="Q169" s="56"/>
      <c r="R169" s="6"/>
      <c r="S169" s="3"/>
      <c r="T169" s="3"/>
      <c r="U169" s="3"/>
      <c r="V169" s="3"/>
      <c r="W169" s="3"/>
      <c r="X169" s="67"/>
      <c r="Y169" s="67"/>
      <c r="Z169" s="67"/>
      <c r="AA169" s="67"/>
      <c r="AB169" s="67"/>
    </row>
    <row r="170" spans="2:28" x14ac:dyDescent="0.3">
      <c r="B170" s="67" t="s">
        <v>74</v>
      </c>
      <c r="C170" s="1" t="s">
        <v>199</v>
      </c>
      <c r="D170" s="75"/>
      <c r="E170" s="75"/>
      <c r="F170" s="56"/>
      <c r="G170" s="56"/>
      <c r="H170" s="56"/>
      <c r="I170" s="79"/>
      <c r="J170" s="79"/>
      <c r="K170" s="79"/>
      <c r="L170" s="56"/>
      <c r="M170" s="56"/>
      <c r="N170" s="75">
        <v>1</v>
      </c>
      <c r="O170" s="75">
        <v>1</v>
      </c>
      <c r="P170" s="56"/>
      <c r="Q170" s="56"/>
      <c r="R170" s="6"/>
      <c r="S170" s="3"/>
      <c r="T170" s="3"/>
      <c r="U170" s="3"/>
      <c r="V170" s="3"/>
      <c r="W170" s="3"/>
      <c r="X170" s="67"/>
      <c r="Y170" s="67"/>
      <c r="Z170" s="67"/>
      <c r="AA170" s="67"/>
      <c r="AB170" s="67"/>
    </row>
    <row r="171" spans="2:28" x14ac:dyDescent="0.3">
      <c r="B171" s="67" t="s">
        <v>76</v>
      </c>
      <c r="C171" s="1" t="s">
        <v>200</v>
      </c>
      <c r="D171" s="75"/>
      <c r="E171" s="75"/>
      <c r="F171" s="56"/>
      <c r="G171" s="56"/>
      <c r="H171" s="56"/>
      <c r="I171" s="79"/>
      <c r="J171" s="79"/>
      <c r="K171" s="79"/>
      <c r="L171" s="56"/>
      <c r="M171" s="56"/>
      <c r="N171" s="75"/>
      <c r="O171" s="75"/>
      <c r="P171" s="56">
        <v>1</v>
      </c>
      <c r="Q171" s="56">
        <v>1</v>
      </c>
      <c r="R171" s="6"/>
      <c r="S171" s="3" t="s">
        <v>78</v>
      </c>
      <c r="T171" s="3"/>
      <c r="U171" s="3"/>
      <c r="V171" s="3"/>
      <c r="W171" s="3"/>
      <c r="X171" s="67"/>
      <c r="Y171" s="67"/>
      <c r="Z171" s="67"/>
      <c r="AA171" s="67"/>
      <c r="AB171" s="67"/>
    </row>
    <row r="172" spans="2:28" x14ac:dyDescent="0.3">
      <c r="B172" s="67" t="s">
        <v>79</v>
      </c>
      <c r="C172" s="1"/>
      <c r="D172" s="75">
        <f>SUM(D165:D171)</f>
        <v>5</v>
      </c>
      <c r="E172" s="75">
        <f>SUM(E165:E171)</f>
        <v>5</v>
      </c>
      <c r="F172" s="56">
        <f>SUM(F165:F171)</f>
        <v>5</v>
      </c>
      <c r="G172" s="56">
        <f t="shared" ref="G172:Q172" si="15">SUM(G165:G171)</f>
        <v>5</v>
      </c>
      <c r="H172" s="56">
        <f t="shared" si="15"/>
        <v>5</v>
      </c>
      <c r="I172" s="79">
        <f t="shared" si="15"/>
        <v>5</v>
      </c>
      <c r="J172" s="79">
        <f t="shared" si="15"/>
        <v>5</v>
      </c>
      <c r="K172" s="79">
        <f t="shared" si="15"/>
        <v>5</v>
      </c>
      <c r="L172" s="56">
        <f t="shared" si="15"/>
        <v>5</v>
      </c>
      <c r="M172" s="56">
        <f t="shared" si="15"/>
        <v>5</v>
      </c>
      <c r="N172" s="75">
        <f t="shared" si="15"/>
        <v>1</v>
      </c>
      <c r="O172" s="75">
        <f t="shared" si="15"/>
        <v>1</v>
      </c>
      <c r="P172" s="56">
        <f t="shared" si="15"/>
        <v>1</v>
      </c>
      <c r="Q172" s="56">
        <f t="shared" si="15"/>
        <v>1</v>
      </c>
      <c r="R172" s="6"/>
      <c r="S172" s="3">
        <f>SUM(D172:R172)</f>
        <v>54</v>
      </c>
      <c r="T172" s="3"/>
      <c r="U172" s="3"/>
      <c r="V172" s="3"/>
      <c r="W172" s="3"/>
      <c r="X172" s="67"/>
      <c r="Y172" s="67"/>
      <c r="Z172" s="67"/>
      <c r="AA172" s="67"/>
      <c r="AB172" s="67"/>
    </row>
    <row r="173" spans="2:28" x14ac:dyDescent="0.3">
      <c r="B173" s="67"/>
      <c r="C173" s="1"/>
      <c r="D173" s="76"/>
      <c r="E173" s="76"/>
      <c r="F173" s="57"/>
      <c r="G173" s="57"/>
      <c r="H173" s="57"/>
      <c r="I173" s="80"/>
      <c r="J173" s="80"/>
      <c r="K173" s="80"/>
      <c r="L173" s="57"/>
      <c r="M173" s="57"/>
      <c r="N173" s="76"/>
      <c r="O173" s="76"/>
      <c r="P173" s="57"/>
      <c r="Q173" s="57"/>
      <c r="R173" s="68"/>
      <c r="S173" s="17"/>
      <c r="T173" s="67"/>
      <c r="U173" s="67"/>
      <c r="V173" s="67"/>
      <c r="W173" s="3"/>
      <c r="X173" s="67"/>
      <c r="Y173" s="67"/>
      <c r="Z173" s="67"/>
      <c r="AA173" s="67"/>
      <c r="AB173" s="67"/>
    </row>
    <row r="174" spans="2:28" x14ac:dyDescent="0.3">
      <c r="B174" s="69" t="s">
        <v>201</v>
      </c>
      <c r="C174" s="4"/>
      <c r="D174" s="74" t="s">
        <v>412</v>
      </c>
      <c r="E174" s="74" t="s">
        <v>413</v>
      </c>
      <c r="F174" s="58" t="s">
        <v>414</v>
      </c>
      <c r="G174" s="58" t="s">
        <v>415</v>
      </c>
      <c r="H174" s="58" t="s">
        <v>416</v>
      </c>
      <c r="I174" s="78" t="s">
        <v>417</v>
      </c>
      <c r="J174" s="78" t="s">
        <v>418</v>
      </c>
      <c r="K174" s="78" t="s">
        <v>419</v>
      </c>
      <c r="L174" s="58" t="s">
        <v>420</v>
      </c>
      <c r="M174" s="58" t="s">
        <v>421</v>
      </c>
      <c r="N174" s="74" t="s">
        <v>422</v>
      </c>
      <c r="O174" s="74" t="s">
        <v>428</v>
      </c>
      <c r="P174" s="58" t="s">
        <v>424</v>
      </c>
      <c r="Q174" s="58" t="s">
        <v>425</v>
      </c>
      <c r="R174" s="69"/>
      <c r="S174" s="69"/>
      <c r="T174" s="69"/>
      <c r="U174" s="69"/>
      <c r="V174" s="69"/>
      <c r="W174" s="5"/>
      <c r="X174" s="69"/>
      <c r="Y174" s="69"/>
      <c r="Z174" s="69"/>
      <c r="AA174" s="69"/>
      <c r="AB174" s="69"/>
    </row>
    <row r="175" spans="2:28" x14ac:dyDescent="0.3">
      <c r="B175" s="68" t="s">
        <v>81</v>
      </c>
      <c r="C175" s="1" t="s">
        <v>202</v>
      </c>
      <c r="D175" s="75">
        <v>1</v>
      </c>
      <c r="E175" s="75">
        <v>1</v>
      </c>
      <c r="F175" s="56">
        <v>1</v>
      </c>
      <c r="G175" s="56">
        <v>1</v>
      </c>
      <c r="H175" s="56">
        <v>1</v>
      </c>
      <c r="I175" s="79">
        <v>1</v>
      </c>
      <c r="J175" s="79">
        <v>1</v>
      </c>
      <c r="K175" s="79">
        <v>1</v>
      </c>
      <c r="L175" s="56">
        <v>1</v>
      </c>
      <c r="M175" s="56">
        <v>1</v>
      </c>
      <c r="N175" s="75"/>
      <c r="O175" s="75"/>
      <c r="P175" s="56"/>
      <c r="Q175" s="56"/>
      <c r="R175" s="6"/>
      <c r="S175" s="3"/>
      <c r="T175" s="3"/>
      <c r="U175" s="3"/>
      <c r="V175" s="3"/>
      <c r="W175" s="3"/>
      <c r="X175" s="67"/>
      <c r="Y175" s="67"/>
      <c r="Z175" s="67"/>
      <c r="AA175" s="67"/>
      <c r="AB175" s="67"/>
    </row>
    <row r="176" spans="2:28" x14ac:dyDescent="0.3">
      <c r="B176" s="67" t="s">
        <v>83</v>
      </c>
      <c r="C176" s="1" t="s">
        <v>203</v>
      </c>
      <c r="D176" s="75">
        <v>1</v>
      </c>
      <c r="E176" s="75">
        <v>1</v>
      </c>
      <c r="F176" s="56">
        <v>1</v>
      </c>
      <c r="G176" s="56">
        <v>1</v>
      </c>
      <c r="H176" s="56">
        <v>1</v>
      </c>
      <c r="I176" s="79">
        <v>1</v>
      </c>
      <c r="J176" s="79">
        <v>1</v>
      </c>
      <c r="K176" s="79">
        <v>1</v>
      </c>
      <c r="L176" s="56">
        <v>1</v>
      </c>
      <c r="M176" s="56">
        <v>1</v>
      </c>
      <c r="N176" s="75"/>
      <c r="O176" s="75"/>
      <c r="P176" s="56"/>
      <c r="Q176" s="56"/>
      <c r="R176" s="6"/>
      <c r="S176" s="3"/>
      <c r="T176" s="3"/>
      <c r="U176" s="3"/>
      <c r="V176" s="3"/>
      <c r="W176" s="3"/>
      <c r="X176" s="67"/>
      <c r="Y176" s="67"/>
      <c r="Z176" s="67"/>
      <c r="AA176" s="67"/>
      <c r="AB176" s="67"/>
    </row>
    <row r="177" spans="2:31" x14ac:dyDescent="0.3">
      <c r="B177" s="67" t="s">
        <v>85</v>
      </c>
      <c r="C177" s="1" t="s">
        <v>204</v>
      </c>
      <c r="D177" s="75">
        <v>1</v>
      </c>
      <c r="E177" s="75">
        <v>1</v>
      </c>
      <c r="F177" s="56">
        <v>1</v>
      </c>
      <c r="G177" s="56">
        <v>1</v>
      </c>
      <c r="H177" s="56">
        <v>1</v>
      </c>
      <c r="I177" s="79">
        <v>1</v>
      </c>
      <c r="J177" s="79">
        <v>1</v>
      </c>
      <c r="K177" s="79">
        <v>1</v>
      </c>
      <c r="L177" s="56">
        <v>1</v>
      </c>
      <c r="M177" s="56">
        <v>1</v>
      </c>
      <c r="N177" s="75"/>
      <c r="O177" s="75"/>
      <c r="P177" s="56"/>
      <c r="Q177" s="56"/>
      <c r="R177" s="6"/>
      <c r="S177" s="3"/>
      <c r="T177" s="3"/>
      <c r="U177" s="3"/>
      <c r="V177" s="3"/>
      <c r="W177" s="3"/>
      <c r="X177" s="67"/>
      <c r="Y177" s="67"/>
      <c r="Z177" s="67"/>
      <c r="AA177" s="67"/>
      <c r="AB177" s="67"/>
      <c r="AC177" s="67"/>
      <c r="AD177" s="67"/>
      <c r="AE177" s="67"/>
    </row>
    <row r="178" spans="2:31" x14ac:dyDescent="0.3">
      <c r="B178" s="67" t="s">
        <v>69</v>
      </c>
      <c r="C178" s="1" t="s">
        <v>205</v>
      </c>
      <c r="D178" s="75">
        <v>1</v>
      </c>
      <c r="E178" s="75">
        <v>1</v>
      </c>
      <c r="F178" s="56">
        <v>1</v>
      </c>
      <c r="G178" s="56">
        <v>1</v>
      </c>
      <c r="H178" s="56">
        <v>1</v>
      </c>
      <c r="I178" s="79">
        <v>1</v>
      </c>
      <c r="J178" s="79">
        <v>1</v>
      </c>
      <c r="K178" s="79">
        <v>1</v>
      </c>
      <c r="L178" s="56">
        <v>1</v>
      </c>
      <c r="M178" s="56">
        <v>1</v>
      </c>
      <c r="N178" s="75"/>
      <c r="O178" s="75"/>
      <c r="P178" s="56"/>
      <c r="Q178" s="56"/>
      <c r="R178" s="6"/>
      <c r="S178" s="3"/>
      <c r="T178" s="3"/>
      <c r="U178" s="3"/>
      <c r="V178" s="3"/>
      <c r="W178" s="3"/>
      <c r="X178" s="67"/>
      <c r="Y178" s="67"/>
      <c r="Z178" s="67"/>
      <c r="AA178" s="67"/>
      <c r="AB178" s="67"/>
      <c r="AC178" s="67"/>
      <c r="AD178" s="67"/>
      <c r="AE178" s="67"/>
    </row>
    <row r="179" spans="2:31" x14ac:dyDescent="0.3">
      <c r="B179" s="67" t="s">
        <v>72</v>
      </c>
      <c r="C179" s="1" t="s">
        <v>206</v>
      </c>
      <c r="D179" s="75">
        <v>1</v>
      </c>
      <c r="E179" s="75">
        <v>1</v>
      </c>
      <c r="F179" s="56">
        <v>1</v>
      </c>
      <c r="G179" s="56">
        <v>1</v>
      </c>
      <c r="H179" s="56">
        <v>1</v>
      </c>
      <c r="I179" s="79">
        <v>1</v>
      </c>
      <c r="J179" s="79">
        <v>1</v>
      </c>
      <c r="K179" s="79">
        <v>1</v>
      </c>
      <c r="L179" s="56">
        <v>1</v>
      </c>
      <c r="M179" s="56">
        <v>1</v>
      </c>
      <c r="N179" s="75"/>
      <c r="O179" s="75"/>
      <c r="P179" s="56"/>
      <c r="Q179" s="56"/>
      <c r="R179" s="6"/>
      <c r="S179" s="3"/>
      <c r="T179" s="3"/>
      <c r="U179" s="3"/>
      <c r="V179" s="3"/>
      <c r="W179" s="3"/>
      <c r="X179" s="67"/>
      <c r="Y179" s="67"/>
      <c r="Z179" s="67"/>
      <c r="AA179" s="67"/>
      <c r="AB179" s="67"/>
      <c r="AC179" s="67"/>
      <c r="AD179" s="67"/>
      <c r="AE179" s="67"/>
    </row>
    <row r="180" spans="2:31" x14ac:dyDescent="0.3">
      <c r="B180" s="67" t="s">
        <v>74</v>
      </c>
      <c r="C180" s="1" t="s">
        <v>207</v>
      </c>
      <c r="D180" s="75"/>
      <c r="E180" s="75"/>
      <c r="F180" s="56"/>
      <c r="G180" s="56"/>
      <c r="H180" s="56"/>
      <c r="I180" s="79"/>
      <c r="J180" s="79"/>
      <c r="K180" s="79"/>
      <c r="L180" s="56"/>
      <c r="M180" s="56"/>
      <c r="N180" s="75">
        <v>1</v>
      </c>
      <c r="O180" s="75">
        <v>1</v>
      </c>
      <c r="P180" s="56"/>
      <c r="Q180" s="56"/>
      <c r="R180" s="6"/>
      <c r="S180" s="3"/>
      <c r="T180" s="3"/>
      <c r="U180" s="3"/>
      <c r="V180" s="3"/>
      <c r="W180" s="3"/>
      <c r="X180" s="67"/>
      <c r="Y180" s="67"/>
      <c r="Z180" s="67"/>
      <c r="AA180" s="67"/>
      <c r="AB180" s="67"/>
      <c r="AC180" s="67"/>
      <c r="AD180" s="67"/>
      <c r="AE180" s="67"/>
    </row>
    <row r="181" spans="2:31" x14ac:dyDescent="0.3">
      <c r="B181" s="67" t="s">
        <v>76</v>
      </c>
      <c r="C181" s="1" t="s">
        <v>208</v>
      </c>
      <c r="D181" s="75"/>
      <c r="E181" s="75"/>
      <c r="F181" s="56"/>
      <c r="G181" s="56"/>
      <c r="H181" s="56"/>
      <c r="I181" s="79"/>
      <c r="J181" s="79"/>
      <c r="K181" s="79"/>
      <c r="L181" s="56"/>
      <c r="M181" s="56"/>
      <c r="N181" s="75"/>
      <c r="O181" s="75"/>
      <c r="P181" s="56">
        <v>1</v>
      </c>
      <c r="Q181" s="56">
        <v>1</v>
      </c>
      <c r="R181" s="6"/>
      <c r="S181" s="3" t="s">
        <v>78</v>
      </c>
      <c r="T181" s="3"/>
      <c r="U181" s="3"/>
      <c r="V181" s="3"/>
      <c r="W181" s="3"/>
      <c r="X181" s="67"/>
      <c r="Y181" s="67"/>
      <c r="Z181" s="67"/>
      <c r="AA181" s="67"/>
      <c r="AB181" s="67"/>
      <c r="AC181" s="67"/>
      <c r="AD181" s="67"/>
      <c r="AE181" s="67"/>
    </row>
    <row r="182" spans="2:31" x14ac:dyDescent="0.3">
      <c r="B182" s="67" t="s">
        <v>79</v>
      </c>
      <c r="C182" s="1"/>
      <c r="D182" s="75">
        <f>SUM(D175:D181)</f>
        <v>5</v>
      </c>
      <c r="E182" s="75">
        <f>SUM(E175:E181)</f>
        <v>5</v>
      </c>
      <c r="F182" s="56">
        <f>SUM(F175:F181)</f>
        <v>5</v>
      </c>
      <c r="G182" s="56">
        <f t="shared" ref="G182:Q182" si="16">SUM(G175:G181)</f>
        <v>5</v>
      </c>
      <c r="H182" s="56">
        <f t="shared" si="16"/>
        <v>5</v>
      </c>
      <c r="I182" s="79">
        <f t="shared" si="16"/>
        <v>5</v>
      </c>
      <c r="J182" s="79">
        <f t="shared" si="16"/>
        <v>5</v>
      </c>
      <c r="K182" s="79">
        <f t="shared" si="16"/>
        <v>5</v>
      </c>
      <c r="L182" s="56">
        <f t="shared" si="16"/>
        <v>5</v>
      </c>
      <c r="M182" s="56">
        <f t="shared" si="16"/>
        <v>5</v>
      </c>
      <c r="N182" s="75">
        <f t="shared" si="16"/>
        <v>1</v>
      </c>
      <c r="O182" s="75">
        <f t="shared" si="16"/>
        <v>1</v>
      </c>
      <c r="P182" s="56">
        <f t="shared" si="16"/>
        <v>1</v>
      </c>
      <c r="Q182" s="56">
        <f t="shared" si="16"/>
        <v>1</v>
      </c>
      <c r="R182" s="6"/>
      <c r="S182" s="3">
        <f>SUM(D182:R182)</f>
        <v>54</v>
      </c>
      <c r="T182" s="3"/>
      <c r="U182" s="3"/>
      <c r="V182" s="3"/>
      <c r="W182" s="3"/>
      <c r="X182" s="67"/>
      <c r="Y182" s="67"/>
      <c r="Z182" s="67"/>
      <c r="AA182" s="67"/>
      <c r="AB182" s="67"/>
      <c r="AC182" s="67"/>
      <c r="AD182" s="67"/>
      <c r="AE182" s="67"/>
    </row>
    <row r="183" spans="2:31" x14ac:dyDescent="0.3">
      <c r="B183" s="67"/>
      <c r="C183" s="1"/>
      <c r="D183" s="76"/>
      <c r="E183" s="76"/>
      <c r="F183" s="57"/>
      <c r="G183" s="57"/>
      <c r="H183" s="57"/>
      <c r="I183" s="80"/>
      <c r="J183" s="80"/>
      <c r="K183" s="80"/>
      <c r="L183" s="57"/>
      <c r="M183" s="57"/>
      <c r="N183" s="76"/>
      <c r="O183" s="76"/>
      <c r="P183" s="57"/>
      <c r="Q183" s="57"/>
      <c r="R183" s="68"/>
      <c r="S183" s="67"/>
      <c r="T183" s="67"/>
      <c r="U183" s="67"/>
      <c r="V183" s="67"/>
      <c r="W183" s="3"/>
      <c r="X183" s="67"/>
      <c r="Y183" s="67"/>
      <c r="Z183" s="67"/>
      <c r="AA183" s="67"/>
      <c r="AB183" s="67"/>
      <c r="AC183" s="67"/>
      <c r="AD183" s="67"/>
      <c r="AE183" s="67"/>
    </row>
    <row r="184" spans="2:31" x14ac:dyDescent="0.3">
      <c r="B184" s="69" t="s">
        <v>209</v>
      </c>
      <c r="C184" s="4"/>
      <c r="D184" s="74" t="s">
        <v>412</v>
      </c>
      <c r="E184" s="74" t="s">
        <v>413</v>
      </c>
      <c r="F184" s="58" t="s">
        <v>414</v>
      </c>
      <c r="G184" s="58" t="s">
        <v>415</v>
      </c>
      <c r="H184" s="58" t="s">
        <v>416</v>
      </c>
      <c r="I184" s="78" t="s">
        <v>417</v>
      </c>
      <c r="J184" s="78" t="s">
        <v>418</v>
      </c>
      <c r="K184" s="78" t="s">
        <v>419</v>
      </c>
      <c r="L184" s="58" t="s">
        <v>420</v>
      </c>
      <c r="M184" s="58" t="s">
        <v>421</v>
      </c>
      <c r="N184" s="74" t="s">
        <v>422</v>
      </c>
      <c r="O184" s="74" t="s">
        <v>428</v>
      </c>
      <c r="P184" s="58" t="s">
        <v>424</v>
      </c>
      <c r="Q184" s="58" t="s">
        <v>425</v>
      </c>
      <c r="R184" s="69"/>
      <c r="S184" s="69"/>
      <c r="T184" s="69"/>
      <c r="U184" s="69"/>
      <c r="V184" s="69"/>
      <c r="W184" s="5"/>
      <c r="X184" s="69"/>
      <c r="Y184" s="69"/>
      <c r="Z184" s="69"/>
      <c r="AA184" s="69"/>
      <c r="AB184" s="69"/>
      <c r="AC184" s="67"/>
      <c r="AD184" s="67"/>
      <c r="AE184" s="67"/>
    </row>
    <row r="185" spans="2:31" x14ac:dyDescent="0.3">
      <c r="B185" s="68" t="s">
        <v>81</v>
      </c>
      <c r="C185" s="1" t="s">
        <v>210</v>
      </c>
      <c r="D185" s="75">
        <v>1</v>
      </c>
      <c r="E185" s="75">
        <v>1</v>
      </c>
      <c r="F185" s="56">
        <v>1</v>
      </c>
      <c r="G185" s="56">
        <v>1</v>
      </c>
      <c r="H185" s="56">
        <v>1</v>
      </c>
      <c r="I185" s="79">
        <v>1</v>
      </c>
      <c r="J185" s="79">
        <v>1</v>
      </c>
      <c r="K185" s="79">
        <v>1</v>
      </c>
      <c r="L185" s="56">
        <v>1</v>
      </c>
      <c r="M185" s="56">
        <v>1</v>
      </c>
      <c r="N185" s="75"/>
      <c r="O185" s="75"/>
      <c r="P185" s="56"/>
      <c r="Q185" s="56"/>
      <c r="R185" s="6"/>
      <c r="S185" s="3"/>
      <c r="T185" s="3"/>
      <c r="U185" s="3"/>
      <c r="V185" s="3"/>
      <c r="W185" s="3"/>
      <c r="X185" s="67"/>
      <c r="Y185" s="67"/>
      <c r="Z185" s="67"/>
      <c r="AA185" s="67"/>
      <c r="AB185" s="67"/>
      <c r="AC185" s="67"/>
      <c r="AD185" s="67"/>
      <c r="AE185" s="67"/>
    </row>
    <row r="186" spans="2:31" x14ac:dyDescent="0.3">
      <c r="B186" s="67" t="s">
        <v>83</v>
      </c>
      <c r="C186" s="1" t="s">
        <v>211</v>
      </c>
      <c r="D186" s="75">
        <v>1</v>
      </c>
      <c r="E186" s="75">
        <v>1</v>
      </c>
      <c r="F186" s="56">
        <v>1</v>
      </c>
      <c r="G186" s="56">
        <v>1</v>
      </c>
      <c r="H186" s="56">
        <v>1</v>
      </c>
      <c r="I186" s="79">
        <v>1</v>
      </c>
      <c r="J186" s="79">
        <v>1</v>
      </c>
      <c r="K186" s="79">
        <v>1</v>
      </c>
      <c r="L186" s="56">
        <v>1</v>
      </c>
      <c r="M186" s="56">
        <v>1</v>
      </c>
      <c r="N186" s="75"/>
      <c r="O186" s="75"/>
      <c r="P186" s="56"/>
      <c r="Q186" s="56"/>
      <c r="R186" s="6"/>
      <c r="S186" s="3"/>
      <c r="T186" s="3"/>
      <c r="U186" s="3"/>
      <c r="V186" s="3"/>
      <c r="W186" s="3"/>
      <c r="X186" s="67"/>
      <c r="Y186" s="67"/>
      <c r="Z186" s="67"/>
      <c r="AA186" s="67"/>
      <c r="AB186" s="67"/>
      <c r="AC186" s="67"/>
      <c r="AD186" s="67"/>
      <c r="AE186" s="67"/>
    </row>
    <row r="187" spans="2:31" x14ac:dyDescent="0.3">
      <c r="B187" s="67" t="s">
        <v>85</v>
      </c>
      <c r="C187" s="1" t="s">
        <v>212</v>
      </c>
      <c r="D187" s="75">
        <v>1</v>
      </c>
      <c r="E187" s="75">
        <v>1</v>
      </c>
      <c r="F187" s="56">
        <v>1</v>
      </c>
      <c r="G187" s="56">
        <v>1</v>
      </c>
      <c r="H187" s="56">
        <v>1</v>
      </c>
      <c r="I187" s="79">
        <v>1</v>
      </c>
      <c r="J187" s="79">
        <v>1</v>
      </c>
      <c r="K187" s="79">
        <v>1</v>
      </c>
      <c r="L187" s="56">
        <v>1</v>
      </c>
      <c r="M187" s="56">
        <v>1</v>
      </c>
      <c r="N187" s="75"/>
      <c r="O187" s="75"/>
      <c r="P187" s="56"/>
      <c r="Q187" s="56"/>
      <c r="R187" s="6"/>
      <c r="S187" s="3"/>
      <c r="T187" s="3"/>
      <c r="U187" s="3"/>
      <c r="V187" s="3"/>
      <c r="W187" s="3"/>
      <c r="X187" s="67"/>
      <c r="Y187" s="67"/>
      <c r="Z187" s="67"/>
      <c r="AA187" s="67"/>
      <c r="AB187" s="67"/>
      <c r="AC187" s="67"/>
      <c r="AD187" s="67"/>
      <c r="AE187" s="67"/>
    </row>
    <row r="188" spans="2:31" x14ac:dyDescent="0.3">
      <c r="B188" s="67" t="s">
        <v>69</v>
      </c>
      <c r="C188" s="1" t="s">
        <v>213</v>
      </c>
      <c r="D188" s="75">
        <v>1</v>
      </c>
      <c r="E188" s="75">
        <v>1</v>
      </c>
      <c r="F188" s="56">
        <v>1</v>
      </c>
      <c r="G188" s="56">
        <v>1</v>
      </c>
      <c r="H188" s="56">
        <v>1</v>
      </c>
      <c r="I188" s="79">
        <v>1</v>
      </c>
      <c r="J188" s="79">
        <v>1</v>
      </c>
      <c r="K188" s="79">
        <v>1</v>
      </c>
      <c r="L188" s="56">
        <v>1</v>
      </c>
      <c r="M188" s="56">
        <v>1</v>
      </c>
      <c r="N188" s="75"/>
      <c r="O188" s="75"/>
      <c r="P188" s="56"/>
      <c r="Q188" s="56"/>
      <c r="R188" s="6"/>
      <c r="S188" s="3"/>
      <c r="T188" s="3"/>
      <c r="U188" s="3"/>
      <c r="V188" s="3"/>
      <c r="W188" s="3"/>
      <c r="X188" s="67"/>
      <c r="Y188" s="67"/>
      <c r="Z188" s="67"/>
      <c r="AA188" s="67"/>
      <c r="AB188" s="67"/>
      <c r="AC188" s="67"/>
      <c r="AD188" s="67"/>
      <c r="AE188" s="67"/>
    </row>
    <row r="189" spans="2:31" x14ac:dyDescent="0.3">
      <c r="B189" s="67" t="s">
        <v>72</v>
      </c>
      <c r="C189" s="1" t="s">
        <v>214</v>
      </c>
      <c r="D189" s="75">
        <v>1</v>
      </c>
      <c r="E189" s="75">
        <v>1</v>
      </c>
      <c r="F189" s="56">
        <v>1</v>
      </c>
      <c r="G189" s="56">
        <v>1</v>
      </c>
      <c r="H189" s="56">
        <v>1</v>
      </c>
      <c r="I189" s="79">
        <v>1</v>
      </c>
      <c r="J189" s="79">
        <v>1</v>
      </c>
      <c r="K189" s="79">
        <v>1</v>
      </c>
      <c r="L189" s="56">
        <v>1</v>
      </c>
      <c r="M189" s="56">
        <v>1</v>
      </c>
      <c r="N189" s="75"/>
      <c r="O189" s="75"/>
      <c r="P189" s="56"/>
      <c r="Q189" s="56"/>
      <c r="R189" s="6"/>
      <c r="S189" s="3"/>
      <c r="T189" s="3"/>
      <c r="U189" s="3"/>
      <c r="V189" s="3"/>
      <c r="W189" s="3"/>
      <c r="X189" s="67"/>
      <c r="Y189" s="67"/>
      <c r="Z189" s="67"/>
      <c r="AA189" s="67"/>
      <c r="AB189" s="67"/>
      <c r="AC189" s="67"/>
      <c r="AD189" s="67"/>
      <c r="AE189" s="67"/>
    </row>
    <row r="190" spans="2:31" x14ac:dyDescent="0.3">
      <c r="B190" s="41" t="s">
        <v>74</v>
      </c>
      <c r="C190" s="42" t="s">
        <v>215</v>
      </c>
      <c r="D190" s="75"/>
      <c r="E190" s="75"/>
      <c r="F190" s="56"/>
      <c r="G190" s="56"/>
      <c r="H190" s="56"/>
      <c r="I190" s="79"/>
      <c r="J190" s="79"/>
      <c r="K190" s="79"/>
      <c r="L190" s="56"/>
      <c r="M190" s="56"/>
      <c r="N190" s="75">
        <v>1</v>
      </c>
      <c r="O190" s="75">
        <v>1</v>
      </c>
      <c r="P190" s="56"/>
      <c r="Q190" s="56"/>
      <c r="R190" s="45"/>
      <c r="S190" s="43"/>
      <c r="T190" s="43"/>
      <c r="U190" s="43"/>
      <c r="V190" s="43"/>
      <c r="W190" s="43"/>
      <c r="X190" s="43"/>
      <c r="Y190" s="41"/>
      <c r="Z190" s="41"/>
      <c r="AA190" s="41"/>
      <c r="AB190" s="41"/>
      <c r="AC190" s="41"/>
      <c r="AD190" s="41"/>
      <c r="AE190" s="41"/>
    </row>
    <row r="191" spans="2:31" x14ac:dyDescent="0.3">
      <c r="B191" s="67" t="s">
        <v>76</v>
      </c>
      <c r="C191" s="1" t="s">
        <v>216</v>
      </c>
      <c r="D191" s="75"/>
      <c r="E191" s="75"/>
      <c r="F191" s="56"/>
      <c r="G191" s="56"/>
      <c r="H191" s="56"/>
      <c r="I191" s="79"/>
      <c r="J191" s="79"/>
      <c r="K191" s="79"/>
      <c r="L191" s="56"/>
      <c r="M191" s="56"/>
      <c r="N191" s="75"/>
      <c r="O191" s="75"/>
      <c r="P191" s="56">
        <v>1</v>
      </c>
      <c r="Q191" s="56">
        <v>1</v>
      </c>
      <c r="R191" s="6"/>
      <c r="S191" s="3" t="s">
        <v>78</v>
      </c>
      <c r="T191" s="3"/>
      <c r="U191" s="3"/>
      <c r="V191" s="3"/>
      <c r="W191" s="3"/>
      <c r="X191" s="67"/>
      <c r="Y191" s="67"/>
      <c r="Z191" s="67"/>
      <c r="AA191" s="67"/>
      <c r="AB191" s="67"/>
      <c r="AC191" s="67"/>
      <c r="AD191" s="67"/>
      <c r="AE191" s="67"/>
    </row>
    <row r="192" spans="2:31" x14ac:dyDescent="0.3">
      <c r="B192" s="67" t="s">
        <v>79</v>
      </c>
      <c r="C192" s="1"/>
      <c r="D192" s="75">
        <f>SUM(D185:D191)</f>
        <v>5</v>
      </c>
      <c r="E192" s="75">
        <f>SUM(E185:E191)</f>
        <v>5</v>
      </c>
      <c r="F192" s="56">
        <f>SUM(F185:F191)</f>
        <v>5</v>
      </c>
      <c r="G192" s="56">
        <f t="shared" ref="G192:Q192" si="17">SUM(G185:G191)</f>
        <v>5</v>
      </c>
      <c r="H192" s="56">
        <f t="shared" si="17"/>
        <v>5</v>
      </c>
      <c r="I192" s="79">
        <f t="shared" si="17"/>
        <v>5</v>
      </c>
      <c r="J192" s="79">
        <f t="shared" si="17"/>
        <v>5</v>
      </c>
      <c r="K192" s="79">
        <f t="shared" si="17"/>
        <v>5</v>
      </c>
      <c r="L192" s="56">
        <f t="shared" si="17"/>
        <v>5</v>
      </c>
      <c r="M192" s="56">
        <f t="shared" si="17"/>
        <v>5</v>
      </c>
      <c r="N192" s="75">
        <f t="shared" si="17"/>
        <v>1</v>
      </c>
      <c r="O192" s="75">
        <f t="shared" si="17"/>
        <v>1</v>
      </c>
      <c r="P192" s="56">
        <f t="shared" si="17"/>
        <v>1</v>
      </c>
      <c r="Q192" s="56">
        <f t="shared" si="17"/>
        <v>1</v>
      </c>
      <c r="R192" s="6"/>
      <c r="S192" s="3">
        <f>SUM(D192:R192)</f>
        <v>54</v>
      </c>
      <c r="T192" s="3"/>
      <c r="U192" s="3"/>
      <c r="V192" s="3"/>
      <c r="W192" s="3"/>
      <c r="X192" s="67"/>
      <c r="Y192" s="67"/>
      <c r="Z192" s="67"/>
      <c r="AA192" s="67"/>
      <c r="AB192" s="67"/>
      <c r="AC192" s="67"/>
      <c r="AD192" s="67"/>
      <c r="AE192" s="67"/>
    </row>
    <row r="193" spans="2:28" x14ac:dyDescent="0.3">
      <c r="B193" s="67"/>
      <c r="C193" s="1"/>
      <c r="D193" s="76"/>
      <c r="E193" s="76"/>
      <c r="F193" s="57"/>
      <c r="G193" s="57"/>
      <c r="H193" s="57"/>
      <c r="I193" s="80"/>
      <c r="J193" s="80"/>
      <c r="K193" s="80"/>
      <c r="L193" s="57"/>
      <c r="M193" s="57"/>
      <c r="N193" s="76"/>
      <c r="O193" s="76"/>
      <c r="P193" s="57"/>
      <c r="Q193" s="57"/>
      <c r="R193" s="68"/>
      <c r="S193" s="67"/>
      <c r="T193" s="67"/>
      <c r="U193" s="67"/>
      <c r="V193" s="67"/>
      <c r="W193" s="3"/>
      <c r="X193" s="67"/>
      <c r="Y193" s="67"/>
      <c r="Z193" s="67"/>
      <c r="AA193" s="67"/>
      <c r="AB193" s="67"/>
    </row>
    <row r="194" spans="2:28" x14ac:dyDescent="0.3">
      <c r="B194" s="69" t="s">
        <v>217</v>
      </c>
      <c r="C194" s="4"/>
      <c r="D194" s="74" t="s">
        <v>412</v>
      </c>
      <c r="E194" s="74" t="s">
        <v>413</v>
      </c>
      <c r="F194" s="58" t="s">
        <v>414</v>
      </c>
      <c r="G194" s="58" t="s">
        <v>415</v>
      </c>
      <c r="H194" s="58" t="s">
        <v>416</v>
      </c>
      <c r="I194" s="78" t="s">
        <v>417</v>
      </c>
      <c r="J194" s="78" t="s">
        <v>418</v>
      </c>
      <c r="K194" s="78" t="s">
        <v>419</v>
      </c>
      <c r="L194" s="58" t="s">
        <v>420</v>
      </c>
      <c r="M194" s="58" t="s">
        <v>421</v>
      </c>
      <c r="N194" s="74" t="s">
        <v>422</v>
      </c>
      <c r="O194" s="74" t="s">
        <v>428</v>
      </c>
      <c r="P194" s="58" t="s">
        <v>424</v>
      </c>
      <c r="Q194" s="58" t="s">
        <v>425</v>
      </c>
      <c r="R194" s="69"/>
      <c r="S194" s="69"/>
      <c r="T194" s="69"/>
      <c r="U194" s="69"/>
      <c r="V194" s="69"/>
      <c r="W194" s="5"/>
      <c r="X194" s="69"/>
      <c r="Y194" s="69"/>
      <c r="Z194" s="69"/>
      <c r="AA194" s="69"/>
      <c r="AB194" s="69"/>
    </row>
    <row r="195" spans="2:28" x14ac:dyDescent="0.3">
      <c r="B195" s="68" t="s">
        <v>81</v>
      </c>
      <c r="C195" s="1" t="s">
        <v>218</v>
      </c>
      <c r="D195" s="75">
        <v>1</v>
      </c>
      <c r="E195" s="75">
        <v>1</v>
      </c>
      <c r="F195" s="56">
        <v>1</v>
      </c>
      <c r="G195" s="56">
        <v>1</v>
      </c>
      <c r="H195" s="56">
        <v>1</v>
      </c>
      <c r="I195" s="79">
        <v>1</v>
      </c>
      <c r="J195" s="79">
        <v>1</v>
      </c>
      <c r="K195" s="79">
        <v>1</v>
      </c>
      <c r="L195" s="56">
        <v>1</v>
      </c>
      <c r="M195" s="56">
        <v>1</v>
      </c>
      <c r="N195" s="75"/>
      <c r="O195" s="75"/>
      <c r="P195" s="56"/>
      <c r="Q195" s="56"/>
      <c r="R195" s="6"/>
      <c r="S195" s="3"/>
      <c r="T195" s="3"/>
      <c r="U195" s="3"/>
      <c r="V195" s="3"/>
      <c r="W195" s="3"/>
      <c r="X195" s="67"/>
      <c r="Y195" s="67"/>
      <c r="Z195" s="67"/>
      <c r="AA195" s="67"/>
      <c r="AB195" s="67"/>
    </row>
    <row r="196" spans="2:28" x14ac:dyDescent="0.3">
      <c r="B196" s="67" t="s">
        <v>83</v>
      </c>
      <c r="C196" s="1" t="s">
        <v>219</v>
      </c>
      <c r="D196" s="75">
        <v>1</v>
      </c>
      <c r="E196" s="75">
        <v>1</v>
      </c>
      <c r="F196" s="56">
        <v>1</v>
      </c>
      <c r="G196" s="56">
        <v>1</v>
      </c>
      <c r="H196" s="56">
        <v>1</v>
      </c>
      <c r="I196" s="79">
        <v>1</v>
      </c>
      <c r="J196" s="79">
        <v>1</v>
      </c>
      <c r="K196" s="79">
        <v>1</v>
      </c>
      <c r="L196" s="56">
        <v>1</v>
      </c>
      <c r="M196" s="56">
        <v>1</v>
      </c>
      <c r="N196" s="75"/>
      <c r="O196" s="75"/>
      <c r="P196" s="56"/>
      <c r="Q196" s="56"/>
      <c r="R196" s="6"/>
      <c r="S196" s="3"/>
      <c r="T196" s="3"/>
      <c r="U196" s="3"/>
      <c r="V196" s="3"/>
      <c r="W196" s="3"/>
      <c r="X196" s="67"/>
      <c r="Y196" s="67"/>
      <c r="Z196" s="67"/>
      <c r="AA196" s="67"/>
      <c r="AB196" s="67"/>
    </row>
    <row r="197" spans="2:28" x14ac:dyDescent="0.3">
      <c r="B197" s="67" t="s">
        <v>85</v>
      </c>
      <c r="C197" s="1" t="s">
        <v>220</v>
      </c>
      <c r="D197" s="75">
        <v>1</v>
      </c>
      <c r="E197" s="75">
        <v>1</v>
      </c>
      <c r="F197" s="56">
        <v>1</v>
      </c>
      <c r="G197" s="56">
        <v>1</v>
      </c>
      <c r="H197" s="56">
        <v>1</v>
      </c>
      <c r="I197" s="79">
        <v>1</v>
      </c>
      <c r="J197" s="79">
        <v>1</v>
      </c>
      <c r="K197" s="79">
        <v>1</v>
      </c>
      <c r="L197" s="56">
        <v>1</v>
      </c>
      <c r="M197" s="56">
        <v>1</v>
      </c>
      <c r="N197" s="75"/>
      <c r="O197" s="75"/>
      <c r="P197" s="56"/>
      <c r="Q197" s="56"/>
      <c r="R197" s="6"/>
      <c r="S197" s="3"/>
      <c r="T197" s="3"/>
      <c r="U197" s="3"/>
      <c r="V197" s="3"/>
      <c r="W197" s="3"/>
      <c r="X197" s="67"/>
      <c r="Y197" s="67"/>
      <c r="Z197" s="67"/>
      <c r="AA197" s="67"/>
      <c r="AB197" s="67"/>
    </row>
    <row r="198" spans="2:28" x14ac:dyDescent="0.3">
      <c r="B198" s="67" t="s">
        <v>69</v>
      </c>
      <c r="C198" s="1" t="s">
        <v>221</v>
      </c>
      <c r="D198" s="75">
        <v>1</v>
      </c>
      <c r="E198" s="75">
        <v>1</v>
      </c>
      <c r="F198" s="56">
        <v>1</v>
      </c>
      <c r="G198" s="56">
        <v>1</v>
      </c>
      <c r="H198" s="56">
        <v>1</v>
      </c>
      <c r="I198" s="79">
        <v>1</v>
      </c>
      <c r="J198" s="79">
        <v>1</v>
      </c>
      <c r="K198" s="79">
        <v>1</v>
      </c>
      <c r="L198" s="56">
        <v>1</v>
      </c>
      <c r="M198" s="56">
        <v>1</v>
      </c>
      <c r="N198" s="75"/>
      <c r="O198" s="75"/>
      <c r="P198" s="56"/>
      <c r="Q198" s="56"/>
      <c r="R198" s="6"/>
      <c r="S198" s="3"/>
      <c r="T198" s="3"/>
      <c r="U198" s="3"/>
      <c r="V198" s="3"/>
      <c r="W198" s="3"/>
      <c r="X198" s="67"/>
      <c r="Y198" s="67"/>
      <c r="Z198" s="67"/>
      <c r="AA198" s="67"/>
      <c r="AB198" s="67"/>
    </row>
    <row r="199" spans="2:28" x14ac:dyDescent="0.3">
      <c r="B199" s="67" t="s">
        <v>72</v>
      </c>
      <c r="C199" s="1" t="s">
        <v>222</v>
      </c>
      <c r="D199" s="75">
        <v>1</v>
      </c>
      <c r="E199" s="75">
        <v>1</v>
      </c>
      <c r="F199" s="56">
        <v>1</v>
      </c>
      <c r="G199" s="56">
        <v>1</v>
      </c>
      <c r="H199" s="56">
        <v>1</v>
      </c>
      <c r="I199" s="79">
        <v>1</v>
      </c>
      <c r="J199" s="79">
        <v>1</v>
      </c>
      <c r="K199" s="79">
        <v>1</v>
      </c>
      <c r="L199" s="56">
        <v>1</v>
      </c>
      <c r="M199" s="56">
        <v>1</v>
      </c>
      <c r="N199" s="75"/>
      <c r="O199" s="75"/>
      <c r="P199" s="56"/>
      <c r="Q199" s="56"/>
      <c r="R199" s="6"/>
      <c r="S199" s="3"/>
      <c r="T199" s="3"/>
      <c r="U199" s="3"/>
      <c r="V199" s="3"/>
      <c r="W199" s="3"/>
      <c r="X199" s="67"/>
      <c r="Y199" s="67"/>
      <c r="Z199" s="67"/>
      <c r="AA199" s="67"/>
      <c r="AB199" s="67"/>
    </row>
    <row r="200" spans="2:28" x14ac:dyDescent="0.3">
      <c r="B200" s="67" t="s">
        <v>74</v>
      </c>
      <c r="C200" s="1" t="s">
        <v>223</v>
      </c>
      <c r="D200" s="75"/>
      <c r="E200" s="75"/>
      <c r="F200" s="56"/>
      <c r="G200" s="56"/>
      <c r="H200" s="56"/>
      <c r="I200" s="79"/>
      <c r="J200" s="79"/>
      <c r="K200" s="79"/>
      <c r="L200" s="56"/>
      <c r="M200" s="56"/>
      <c r="N200" s="75">
        <v>1</v>
      </c>
      <c r="O200" s="75">
        <v>1</v>
      </c>
      <c r="P200" s="56"/>
      <c r="Q200" s="56"/>
      <c r="R200" s="45"/>
      <c r="S200" s="43"/>
      <c r="T200" s="3"/>
      <c r="U200" s="3"/>
      <c r="V200" s="3"/>
      <c r="W200" s="3"/>
      <c r="X200" s="67"/>
      <c r="Y200" s="67"/>
      <c r="Z200" s="67"/>
      <c r="AA200" s="67"/>
      <c r="AB200" s="67"/>
    </row>
    <row r="201" spans="2:28" x14ac:dyDescent="0.3">
      <c r="B201" s="67" t="s">
        <v>76</v>
      </c>
      <c r="C201" s="1" t="s">
        <v>224</v>
      </c>
      <c r="D201" s="75"/>
      <c r="E201" s="75"/>
      <c r="F201" s="56"/>
      <c r="G201" s="56"/>
      <c r="H201" s="56"/>
      <c r="I201" s="79"/>
      <c r="J201" s="79"/>
      <c r="K201" s="79"/>
      <c r="L201" s="56"/>
      <c r="M201" s="56"/>
      <c r="N201" s="75"/>
      <c r="O201" s="75"/>
      <c r="P201" s="56">
        <v>1</v>
      </c>
      <c r="Q201" s="56">
        <v>1</v>
      </c>
      <c r="R201" s="6"/>
      <c r="S201" s="3" t="s">
        <v>78</v>
      </c>
      <c r="T201" s="3"/>
      <c r="U201" s="3"/>
      <c r="V201" s="3"/>
      <c r="W201" s="3"/>
      <c r="X201" s="67"/>
      <c r="Y201" s="67"/>
      <c r="Z201" s="67"/>
      <c r="AA201" s="67"/>
      <c r="AB201" s="67"/>
    </row>
    <row r="202" spans="2:28" x14ac:dyDescent="0.3">
      <c r="B202" s="67" t="s">
        <v>79</v>
      </c>
      <c r="C202" s="1"/>
      <c r="D202" s="75">
        <f>SUM(D195:D201)</f>
        <v>5</v>
      </c>
      <c r="E202" s="75">
        <f>SUM(E195:E201)</f>
        <v>5</v>
      </c>
      <c r="F202" s="56">
        <f>SUM(F195:F201)</f>
        <v>5</v>
      </c>
      <c r="G202" s="56">
        <f t="shared" ref="G202:Q202" si="18">SUM(G195:G201)</f>
        <v>5</v>
      </c>
      <c r="H202" s="56">
        <f t="shared" si="18"/>
        <v>5</v>
      </c>
      <c r="I202" s="79">
        <f t="shared" si="18"/>
        <v>5</v>
      </c>
      <c r="J202" s="79">
        <f t="shared" si="18"/>
        <v>5</v>
      </c>
      <c r="K202" s="79">
        <f t="shared" si="18"/>
        <v>5</v>
      </c>
      <c r="L202" s="56">
        <f t="shared" si="18"/>
        <v>5</v>
      </c>
      <c r="M202" s="56">
        <f t="shared" si="18"/>
        <v>5</v>
      </c>
      <c r="N202" s="75">
        <f t="shared" si="18"/>
        <v>1</v>
      </c>
      <c r="O202" s="75">
        <f t="shared" si="18"/>
        <v>1</v>
      </c>
      <c r="P202" s="56">
        <f t="shared" si="18"/>
        <v>1</v>
      </c>
      <c r="Q202" s="56">
        <f t="shared" si="18"/>
        <v>1</v>
      </c>
      <c r="R202" s="6"/>
      <c r="S202" s="3">
        <f>SUM(D202:R202)</f>
        <v>54</v>
      </c>
      <c r="T202" s="3"/>
      <c r="U202" s="3"/>
      <c r="V202" s="3"/>
      <c r="W202" s="3"/>
      <c r="X202" s="67"/>
      <c r="Y202" s="67"/>
      <c r="Z202" s="67"/>
      <c r="AA202" s="67"/>
      <c r="AB202" s="67"/>
    </row>
    <row r="203" spans="2:28" x14ac:dyDescent="0.3">
      <c r="B203" s="67"/>
      <c r="C203" s="1"/>
      <c r="D203" s="75"/>
      <c r="E203" s="75"/>
      <c r="F203" s="56"/>
      <c r="G203" s="56"/>
      <c r="H203" s="56"/>
      <c r="I203" s="79"/>
      <c r="J203" s="79"/>
      <c r="K203" s="79"/>
      <c r="L203" s="56"/>
      <c r="M203" s="56"/>
      <c r="N203" s="75"/>
      <c r="O203" s="75"/>
      <c r="P203" s="56"/>
      <c r="Q203" s="56"/>
      <c r="R203" s="6"/>
      <c r="S203" s="3"/>
      <c r="T203" s="3"/>
      <c r="U203" s="3"/>
      <c r="V203" s="3"/>
      <c r="W203" s="3"/>
      <c r="X203" s="67"/>
      <c r="Y203" s="67"/>
      <c r="Z203" s="67"/>
      <c r="AA203" s="67"/>
      <c r="AB203" s="67"/>
    </row>
    <row r="204" spans="2:28" x14ac:dyDescent="0.3">
      <c r="B204" s="67"/>
      <c r="C204" s="4"/>
      <c r="D204" s="74"/>
      <c r="E204" s="74"/>
      <c r="F204" s="57"/>
      <c r="G204" s="57"/>
      <c r="H204" s="57"/>
      <c r="I204" s="80"/>
      <c r="J204" s="80"/>
      <c r="K204" s="80"/>
      <c r="L204" s="57"/>
      <c r="M204" s="57"/>
      <c r="N204" s="76"/>
      <c r="O204" s="76"/>
      <c r="P204" s="57"/>
      <c r="Q204" s="57"/>
      <c r="R204" s="68"/>
      <c r="S204" s="69"/>
      <c r="T204" s="69"/>
      <c r="U204" s="69"/>
      <c r="V204" s="69"/>
      <c r="W204" s="5"/>
      <c r="X204" s="69"/>
      <c r="Y204" s="69"/>
      <c r="Z204" s="69"/>
      <c r="AA204" s="69"/>
      <c r="AB204" s="69"/>
    </row>
    <row r="205" spans="2:28" x14ac:dyDescent="0.3">
      <c r="B205" s="69" t="s">
        <v>225</v>
      </c>
      <c r="C205" s="1"/>
      <c r="D205" s="74" t="s">
        <v>412</v>
      </c>
      <c r="E205" s="74" t="s">
        <v>413</v>
      </c>
      <c r="F205" s="58" t="s">
        <v>414</v>
      </c>
      <c r="G205" s="58" t="s">
        <v>415</v>
      </c>
      <c r="H205" s="58" t="s">
        <v>416</v>
      </c>
      <c r="I205" s="78" t="s">
        <v>417</v>
      </c>
      <c r="J205" s="78" t="s">
        <v>418</v>
      </c>
      <c r="K205" s="78" t="s">
        <v>419</v>
      </c>
      <c r="L205" s="58" t="s">
        <v>420</v>
      </c>
      <c r="M205" s="58" t="s">
        <v>421</v>
      </c>
      <c r="N205" s="74" t="s">
        <v>422</v>
      </c>
      <c r="O205" s="74" t="s">
        <v>428</v>
      </c>
      <c r="P205" s="58" t="s">
        <v>424</v>
      </c>
      <c r="Q205" s="58" t="s">
        <v>425</v>
      </c>
      <c r="R205" s="69"/>
      <c r="S205" s="67"/>
      <c r="T205" s="67"/>
      <c r="U205" s="67"/>
      <c r="V205" s="67"/>
      <c r="W205" s="3"/>
      <c r="X205" s="67"/>
      <c r="Y205" s="67"/>
      <c r="Z205" s="67"/>
      <c r="AA205" s="67"/>
      <c r="AB205" s="67"/>
    </row>
    <row r="206" spans="2:28" x14ac:dyDescent="0.3">
      <c r="B206" s="68" t="s">
        <v>81</v>
      </c>
      <c r="C206" s="1" t="s">
        <v>226</v>
      </c>
      <c r="D206" s="75">
        <v>1</v>
      </c>
      <c r="E206" s="75">
        <v>1</v>
      </c>
      <c r="F206" s="56">
        <v>1</v>
      </c>
      <c r="G206" s="56">
        <v>1</v>
      </c>
      <c r="H206" s="56">
        <v>1</v>
      </c>
      <c r="I206" s="79">
        <v>1</v>
      </c>
      <c r="J206" s="79">
        <v>1</v>
      </c>
      <c r="K206" s="79">
        <v>1</v>
      </c>
      <c r="L206" s="56">
        <v>1</v>
      </c>
      <c r="M206" s="56">
        <v>1</v>
      </c>
      <c r="N206" s="75"/>
      <c r="O206" s="75"/>
      <c r="P206" s="56"/>
      <c r="Q206" s="56"/>
      <c r="R206" s="6"/>
      <c r="S206" s="3"/>
      <c r="T206" s="3"/>
      <c r="U206" s="3"/>
      <c r="V206" s="3"/>
      <c r="W206" s="3"/>
      <c r="X206" s="67"/>
      <c r="Y206" s="67"/>
      <c r="Z206" s="67"/>
      <c r="AA206" s="67"/>
      <c r="AB206" s="67"/>
    </row>
    <row r="207" spans="2:28" x14ac:dyDescent="0.3">
      <c r="B207" s="67" t="s">
        <v>83</v>
      </c>
      <c r="C207" s="1" t="s">
        <v>227</v>
      </c>
      <c r="D207" s="75">
        <v>1</v>
      </c>
      <c r="E207" s="75">
        <v>1</v>
      </c>
      <c r="F207" s="56">
        <v>1</v>
      </c>
      <c r="G207" s="56">
        <v>1</v>
      </c>
      <c r="H207" s="56">
        <v>1</v>
      </c>
      <c r="I207" s="79">
        <v>1</v>
      </c>
      <c r="J207" s="79">
        <v>1</v>
      </c>
      <c r="K207" s="79">
        <v>1</v>
      </c>
      <c r="L207" s="56">
        <v>1</v>
      </c>
      <c r="M207" s="56">
        <v>1</v>
      </c>
      <c r="N207" s="75"/>
      <c r="O207" s="75"/>
      <c r="P207" s="56"/>
      <c r="Q207" s="56"/>
      <c r="R207" s="6"/>
      <c r="S207" s="3"/>
      <c r="T207" s="3"/>
      <c r="U207" s="3"/>
      <c r="V207" s="3"/>
      <c r="W207" s="3"/>
      <c r="X207" s="67"/>
      <c r="Y207" s="67"/>
      <c r="Z207" s="67"/>
      <c r="AA207" s="67"/>
      <c r="AB207" s="67"/>
    </row>
    <row r="208" spans="2:28" x14ac:dyDescent="0.3">
      <c r="B208" s="67" t="s">
        <v>85</v>
      </c>
      <c r="C208" s="1" t="s">
        <v>228</v>
      </c>
      <c r="D208" s="75">
        <v>1</v>
      </c>
      <c r="E208" s="75">
        <v>1</v>
      </c>
      <c r="F208" s="56">
        <v>1</v>
      </c>
      <c r="G208" s="56">
        <v>1</v>
      </c>
      <c r="H208" s="56">
        <v>1</v>
      </c>
      <c r="I208" s="79">
        <v>1</v>
      </c>
      <c r="J208" s="79">
        <v>1</v>
      </c>
      <c r="K208" s="79">
        <v>1</v>
      </c>
      <c r="L208" s="56">
        <v>1</v>
      </c>
      <c r="M208" s="56">
        <v>1</v>
      </c>
      <c r="N208" s="75"/>
      <c r="O208" s="75"/>
      <c r="P208" s="56"/>
      <c r="Q208" s="56"/>
      <c r="R208" s="6"/>
      <c r="S208" s="3"/>
      <c r="T208" s="3"/>
      <c r="U208" s="3"/>
      <c r="V208" s="3"/>
      <c r="W208" s="3"/>
      <c r="X208" s="67"/>
      <c r="Y208" s="67"/>
      <c r="Z208" s="67"/>
      <c r="AA208" s="67"/>
      <c r="AB208" s="67"/>
    </row>
    <row r="209" spans="2:28" x14ac:dyDescent="0.3">
      <c r="B209" s="67" t="s">
        <v>69</v>
      </c>
      <c r="C209" s="1" t="s">
        <v>229</v>
      </c>
      <c r="D209" s="75">
        <v>1</v>
      </c>
      <c r="E209" s="75">
        <v>1</v>
      </c>
      <c r="F209" s="56">
        <v>1</v>
      </c>
      <c r="G209" s="56">
        <v>1</v>
      </c>
      <c r="H209" s="56">
        <v>1</v>
      </c>
      <c r="I209" s="79">
        <v>1</v>
      </c>
      <c r="J209" s="79">
        <v>1</v>
      </c>
      <c r="K209" s="79">
        <v>1</v>
      </c>
      <c r="L209" s="56">
        <v>1</v>
      </c>
      <c r="M209" s="56">
        <v>1</v>
      </c>
      <c r="N209" s="75"/>
      <c r="O209" s="75"/>
      <c r="P209" s="56"/>
      <c r="Q209" s="56"/>
      <c r="R209" s="6"/>
      <c r="S209" s="3"/>
      <c r="T209" s="3"/>
      <c r="U209" s="3"/>
      <c r="V209" s="3"/>
      <c r="W209" s="3"/>
      <c r="X209" s="67"/>
      <c r="Y209" s="67"/>
      <c r="Z209" s="67"/>
      <c r="AA209" s="67"/>
      <c r="AB209" s="67"/>
    </row>
    <row r="210" spans="2:28" x14ac:dyDescent="0.3">
      <c r="B210" s="67" t="s">
        <v>72</v>
      </c>
      <c r="C210" s="1" t="s">
        <v>230</v>
      </c>
      <c r="D210" s="75">
        <v>1</v>
      </c>
      <c r="E210" s="75">
        <v>1</v>
      </c>
      <c r="F210" s="56">
        <v>1</v>
      </c>
      <c r="G210" s="56">
        <v>1</v>
      </c>
      <c r="H210" s="56">
        <v>1</v>
      </c>
      <c r="I210" s="79">
        <v>1</v>
      </c>
      <c r="J210" s="79">
        <v>1</v>
      </c>
      <c r="K210" s="79">
        <v>1</v>
      </c>
      <c r="L210" s="56">
        <v>1</v>
      </c>
      <c r="M210" s="56">
        <v>1</v>
      </c>
      <c r="N210" s="75"/>
      <c r="O210" s="75"/>
      <c r="P210" s="56"/>
      <c r="Q210" s="56"/>
      <c r="R210" s="6"/>
      <c r="S210" s="3"/>
      <c r="T210" s="3"/>
      <c r="U210" s="3"/>
      <c r="V210" s="3"/>
      <c r="W210" s="3"/>
      <c r="X210" s="67"/>
      <c r="Y210" s="67"/>
      <c r="Z210" s="67"/>
      <c r="AA210" s="67"/>
      <c r="AB210" s="67"/>
    </row>
    <row r="211" spans="2:28" x14ac:dyDescent="0.3">
      <c r="B211" s="67" t="s">
        <v>74</v>
      </c>
      <c r="C211" s="1" t="s">
        <v>231</v>
      </c>
      <c r="D211" s="75"/>
      <c r="E211" s="75"/>
      <c r="F211" s="56"/>
      <c r="G211" s="56"/>
      <c r="H211" s="56"/>
      <c r="I211" s="79"/>
      <c r="J211" s="79"/>
      <c r="K211" s="79"/>
      <c r="L211" s="56"/>
      <c r="M211" s="56"/>
      <c r="N211" s="75">
        <v>1</v>
      </c>
      <c r="O211" s="75">
        <v>1</v>
      </c>
      <c r="P211" s="56"/>
      <c r="Q211" s="56"/>
      <c r="R211" s="45"/>
      <c r="S211" s="43"/>
      <c r="T211" s="3"/>
      <c r="U211" s="3"/>
      <c r="V211" s="3"/>
      <c r="W211" s="3"/>
      <c r="X211" s="67"/>
      <c r="Y211" s="67"/>
      <c r="Z211" s="67"/>
      <c r="AA211" s="67"/>
      <c r="AB211" s="67"/>
    </row>
    <row r="212" spans="2:28" x14ac:dyDescent="0.3">
      <c r="B212" s="67" t="s">
        <v>76</v>
      </c>
      <c r="C212" s="1" t="s">
        <v>232</v>
      </c>
      <c r="D212" s="75"/>
      <c r="E212" s="75"/>
      <c r="F212" s="56"/>
      <c r="G212" s="56"/>
      <c r="H212" s="56"/>
      <c r="I212" s="79"/>
      <c r="J212" s="79"/>
      <c r="K212" s="79"/>
      <c r="L212" s="56"/>
      <c r="M212" s="56"/>
      <c r="N212" s="75"/>
      <c r="O212" s="75"/>
      <c r="P212" s="56">
        <v>1</v>
      </c>
      <c r="Q212" s="56">
        <v>1</v>
      </c>
      <c r="R212" s="6"/>
      <c r="S212" s="3" t="s">
        <v>78</v>
      </c>
      <c r="T212" s="3"/>
      <c r="U212" s="3"/>
      <c r="V212" s="3"/>
      <c r="W212" s="3"/>
      <c r="X212" s="67"/>
      <c r="Y212" s="67"/>
      <c r="Z212" s="67"/>
      <c r="AA212" s="67"/>
      <c r="AB212" s="67"/>
    </row>
    <row r="213" spans="2:28" x14ac:dyDescent="0.3">
      <c r="B213" s="67" t="s">
        <v>79</v>
      </c>
      <c r="C213" s="1"/>
      <c r="D213" s="75">
        <f>SUM(D206:D212)</f>
        <v>5</v>
      </c>
      <c r="E213" s="75">
        <f>SUM(E206:E212)</f>
        <v>5</v>
      </c>
      <c r="F213" s="56">
        <f>SUM(F206:F212)</f>
        <v>5</v>
      </c>
      <c r="G213" s="56">
        <f t="shared" ref="G213:Q213" si="19">SUM(G206:G212)</f>
        <v>5</v>
      </c>
      <c r="H213" s="56">
        <f t="shared" si="19"/>
        <v>5</v>
      </c>
      <c r="I213" s="79">
        <f t="shared" si="19"/>
        <v>5</v>
      </c>
      <c r="J213" s="79">
        <f t="shared" si="19"/>
        <v>5</v>
      </c>
      <c r="K213" s="79">
        <f t="shared" si="19"/>
        <v>5</v>
      </c>
      <c r="L213" s="56">
        <f t="shared" si="19"/>
        <v>5</v>
      </c>
      <c r="M213" s="56">
        <f t="shared" si="19"/>
        <v>5</v>
      </c>
      <c r="N213" s="75">
        <f t="shared" si="19"/>
        <v>1</v>
      </c>
      <c r="O213" s="75">
        <f t="shared" si="19"/>
        <v>1</v>
      </c>
      <c r="P213" s="56">
        <f t="shared" si="19"/>
        <v>1</v>
      </c>
      <c r="Q213" s="56">
        <f t="shared" si="19"/>
        <v>1</v>
      </c>
      <c r="R213" s="6"/>
      <c r="S213" s="3">
        <f>SUM(D213:R213)</f>
        <v>54</v>
      </c>
      <c r="T213" s="3"/>
      <c r="U213" s="3"/>
      <c r="V213" s="3"/>
      <c r="W213" s="3"/>
      <c r="X213" s="67"/>
      <c r="Y213" s="67"/>
      <c r="Z213" s="67"/>
      <c r="AA213" s="67"/>
      <c r="AB213" s="67"/>
    </row>
    <row r="214" spans="2:28" x14ac:dyDescent="0.3">
      <c r="B214" s="67"/>
      <c r="C214" s="1"/>
      <c r="D214" s="77"/>
      <c r="E214" s="77"/>
      <c r="F214" s="57"/>
      <c r="G214" s="57"/>
      <c r="H214" s="57"/>
      <c r="I214" s="80"/>
      <c r="J214" s="80"/>
      <c r="K214" s="80"/>
      <c r="L214" s="57"/>
      <c r="M214" s="57"/>
      <c r="N214" s="76"/>
      <c r="O214" s="76"/>
      <c r="P214" s="57"/>
      <c r="Q214" s="57"/>
      <c r="R214" s="68"/>
      <c r="S214" s="24"/>
      <c r="T214" s="24"/>
      <c r="U214" s="24"/>
      <c r="V214" s="24"/>
      <c r="W214" s="3"/>
      <c r="X214" s="67"/>
      <c r="Y214" s="67"/>
      <c r="Z214" s="67"/>
      <c r="AA214" s="67"/>
      <c r="AB214" s="67"/>
    </row>
    <row r="215" spans="2:28" x14ac:dyDescent="0.3">
      <c r="B215" s="24" t="s">
        <v>233</v>
      </c>
      <c r="C215" s="25"/>
      <c r="D215" s="74" t="s">
        <v>412</v>
      </c>
      <c r="E215" s="74" t="s">
        <v>413</v>
      </c>
      <c r="F215" s="58" t="s">
        <v>414</v>
      </c>
      <c r="G215" s="58" t="s">
        <v>415</v>
      </c>
      <c r="H215" s="58" t="s">
        <v>416</v>
      </c>
      <c r="I215" s="78" t="s">
        <v>417</v>
      </c>
      <c r="J215" s="78" t="s">
        <v>418</v>
      </c>
      <c r="K215" s="78" t="s">
        <v>419</v>
      </c>
      <c r="L215" s="58" t="s">
        <v>420</v>
      </c>
      <c r="M215" s="58" t="s">
        <v>421</v>
      </c>
      <c r="N215" s="74" t="s">
        <v>422</v>
      </c>
      <c r="O215" s="74" t="s">
        <v>428</v>
      </c>
      <c r="P215" s="58" t="s">
        <v>424</v>
      </c>
      <c r="Q215" s="58" t="s">
        <v>425</v>
      </c>
      <c r="R215" s="69"/>
      <c r="S215" s="24"/>
      <c r="T215" s="24"/>
      <c r="U215" s="24"/>
      <c r="V215" s="24"/>
      <c r="W215" s="26"/>
      <c r="X215" s="24"/>
      <c r="Y215" s="24"/>
      <c r="Z215" s="24"/>
      <c r="AA215" s="24"/>
      <c r="AB215" s="24"/>
    </row>
    <row r="216" spans="2:28" x14ac:dyDescent="0.3">
      <c r="B216" s="67" t="s">
        <v>81</v>
      </c>
      <c r="C216" s="1" t="s">
        <v>234</v>
      </c>
      <c r="D216" s="75">
        <v>1</v>
      </c>
      <c r="E216" s="75">
        <v>1</v>
      </c>
      <c r="F216" s="56">
        <v>1</v>
      </c>
      <c r="G216" s="56">
        <v>1</v>
      </c>
      <c r="H216" s="56">
        <v>1</v>
      </c>
      <c r="I216" s="79">
        <v>1</v>
      </c>
      <c r="J216" s="79">
        <v>1</v>
      </c>
      <c r="K216" s="79">
        <v>1</v>
      </c>
      <c r="L216" s="56">
        <v>1</v>
      </c>
      <c r="M216" s="56">
        <v>1</v>
      </c>
      <c r="N216" s="75"/>
      <c r="O216" s="75"/>
      <c r="P216" s="56"/>
      <c r="Q216" s="56"/>
      <c r="R216" s="6"/>
      <c r="S216" s="3"/>
      <c r="T216" s="3"/>
      <c r="U216" s="3"/>
      <c r="V216" s="3"/>
      <c r="W216" s="3"/>
      <c r="X216" s="67"/>
      <c r="Y216" s="67"/>
      <c r="Z216" s="67"/>
      <c r="AA216" s="67"/>
      <c r="AB216" s="67"/>
    </row>
    <row r="217" spans="2:28" x14ac:dyDescent="0.3">
      <c r="B217" s="67" t="s">
        <v>235</v>
      </c>
      <c r="C217" s="1" t="s">
        <v>236</v>
      </c>
      <c r="D217" s="75">
        <v>1</v>
      </c>
      <c r="E217" s="75">
        <v>1</v>
      </c>
      <c r="F217" s="56">
        <v>1</v>
      </c>
      <c r="G217" s="56">
        <v>1</v>
      </c>
      <c r="H217" s="56">
        <v>1</v>
      </c>
      <c r="I217" s="79">
        <v>1</v>
      </c>
      <c r="J217" s="79">
        <v>1</v>
      </c>
      <c r="K217" s="79">
        <v>1</v>
      </c>
      <c r="L217" s="56">
        <v>1</v>
      </c>
      <c r="M217" s="56">
        <v>1</v>
      </c>
      <c r="N217" s="75"/>
      <c r="O217" s="75"/>
      <c r="P217" s="56"/>
      <c r="Q217" s="56"/>
      <c r="R217" s="6"/>
      <c r="S217" s="3"/>
      <c r="T217" s="3"/>
      <c r="U217" s="3"/>
      <c r="V217" s="3"/>
      <c r="W217" s="3"/>
      <c r="X217" s="67"/>
      <c r="Y217" s="67"/>
      <c r="Z217" s="67"/>
      <c r="AA217" s="67"/>
      <c r="AB217" s="67"/>
    </row>
    <row r="218" spans="2:28" x14ac:dyDescent="0.3">
      <c r="B218" s="67" t="s">
        <v>237</v>
      </c>
      <c r="C218" s="1" t="s">
        <v>238</v>
      </c>
      <c r="D218" s="75">
        <v>1</v>
      </c>
      <c r="E218" s="75">
        <v>1</v>
      </c>
      <c r="F218" s="56">
        <v>1</v>
      </c>
      <c r="G218" s="56">
        <v>1</v>
      </c>
      <c r="H218" s="56">
        <v>1</v>
      </c>
      <c r="I218" s="79">
        <v>1</v>
      </c>
      <c r="J218" s="79">
        <v>1</v>
      </c>
      <c r="K218" s="79">
        <v>1</v>
      </c>
      <c r="L218" s="56">
        <v>1</v>
      </c>
      <c r="M218" s="56">
        <v>1</v>
      </c>
      <c r="N218" s="75"/>
      <c r="O218" s="75"/>
      <c r="P218" s="56"/>
      <c r="Q218" s="56"/>
      <c r="R218" s="6"/>
      <c r="S218" s="3"/>
      <c r="T218" s="3"/>
      <c r="U218" s="3"/>
      <c r="V218" s="3"/>
      <c r="W218" s="3"/>
      <c r="X218" s="67"/>
      <c r="Y218" s="67"/>
      <c r="Z218" s="67"/>
      <c r="AA218" s="67"/>
      <c r="AB218" s="67"/>
    </row>
    <row r="219" spans="2:28" x14ac:dyDescent="0.3">
      <c r="B219" s="67" t="s">
        <v>69</v>
      </c>
      <c r="C219" s="1" t="s">
        <v>239</v>
      </c>
      <c r="D219" s="75">
        <v>1</v>
      </c>
      <c r="E219" s="75">
        <v>1</v>
      </c>
      <c r="F219" s="56">
        <v>1</v>
      </c>
      <c r="G219" s="56">
        <v>1</v>
      </c>
      <c r="H219" s="56">
        <v>1</v>
      </c>
      <c r="I219" s="79">
        <v>1</v>
      </c>
      <c r="J219" s="79">
        <v>1</v>
      </c>
      <c r="K219" s="79">
        <v>1</v>
      </c>
      <c r="L219" s="56">
        <v>1</v>
      </c>
      <c r="M219" s="56">
        <v>1</v>
      </c>
      <c r="N219" s="75"/>
      <c r="O219" s="75"/>
      <c r="P219" s="56"/>
      <c r="Q219" s="56"/>
      <c r="R219" s="6"/>
      <c r="S219" s="3"/>
      <c r="T219" s="3"/>
      <c r="U219" s="3"/>
      <c r="V219" s="3"/>
      <c r="W219" s="3"/>
      <c r="X219" s="67"/>
      <c r="Y219" s="67"/>
      <c r="Z219" s="67"/>
      <c r="AA219" s="67"/>
      <c r="AB219" s="67"/>
    </row>
    <row r="220" spans="2:28" x14ac:dyDescent="0.3">
      <c r="B220" s="67" t="s">
        <v>72</v>
      </c>
      <c r="C220" s="1" t="s">
        <v>240</v>
      </c>
      <c r="D220" s="75">
        <v>1</v>
      </c>
      <c r="E220" s="75">
        <v>1</v>
      </c>
      <c r="F220" s="56">
        <v>1</v>
      </c>
      <c r="G220" s="56">
        <v>1</v>
      </c>
      <c r="H220" s="56">
        <v>1</v>
      </c>
      <c r="I220" s="79">
        <v>1</v>
      </c>
      <c r="J220" s="79">
        <v>1</v>
      </c>
      <c r="K220" s="79">
        <v>1</v>
      </c>
      <c r="L220" s="56">
        <v>1</v>
      </c>
      <c r="M220" s="56">
        <v>1</v>
      </c>
      <c r="N220" s="75"/>
      <c r="O220" s="75"/>
      <c r="P220" s="56"/>
      <c r="Q220" s="56"/>
      <c r="R220" s="6"/>
      <c r="S220" s="3"/>
      <c r="T220" s="3"/>
      <c r="U220" s="3"/>
      <c r="V220" s="3"/>
      <c r="W220" s="3"/>
      <c r="X220" s="67"/>
      <c r="Y220" s="67"/>
      <c r="Z220" s="67"/>
      <c r="AA220" s="67"/>
      <c r="AB220" s="67"/>
    </row>
    <row r="221" spans="2:28" x14ac:dyDescent="0.3">
      <c r="B221" s="67" t="s">
        <v>74</v>
      </c>
      <c r="C221" s="1" t="s">
        <v>241</v>
      </c>
      <c r="D221" s="75"/>
      <c r="E221" s="75"/>
      <c r="F221" s="56"/>
      <c r="G221" s="56"/>
      <c r="H221" s="56"/>
      <c r="I221" s="79"/>
      <c r="J221" s="79"/>
      <c r="K221" s="79"/>
      <c r="L221" s="56"/>
      <c r="M221" s="56"/>
      <c r="N221" s="75">
        <v>1</v>
      </c>
      <c r="O221" s="75">
        <v>1</v>
      </c>
      <c r="P221" s="56"/>
      <c r="Q221" s="56"/>
      <c r="R221" s="45"/>
      <c r="S221" s="43"/>
      <c r="T221" s="3"/>
      <c r="U221" s="3"/>
      <c r="V221" s="3"/>
      <c r="W221" s="3"/>
      <c r="X221" s="67"/>
      <c r="Y221" s="67"/>
      <c r="Z221" s="67"/>
      <c r="AA221" s="67"/>
      <c r="AB221" s="67"/>
    </row>
    <row r="222" spans="2:28" x14ac:dyDescent="0.3">
      <c r="B222" s="67" t="s">
        <v>242</v>
      </c>
      <c r="C222" s="1" t="s">
        <v>243</v>
      </c>
      <c r="D222" s="75"/>
      <c r="E222" s="75"/>
      <c r="F222" s="56"/>
      <c r="G222" s="56"/>
      <c r="H222" s="56"/>
      <c r="I222" s="79"/>
      <c r="J222" s="79"/>
      <c r="K222" s="79"/>
      <c r="L222" s="56"/>
      <c r="M222" s="56"/>
      <c r="N222" s="75"/>
      <c r="O222" s="75"/>
      <c r="P222" s="56">
        <v>1</v>
      </c>
      <c r="Q222" s="56">
        <v>1</v>
      </c>
      <c r="R222" s="6"/>
      <c r="S222" s="3" t="s">
        <v>78</v>
      </c>
      <c r="T222" s="3"/>
      <c r="U222" s="3"/>
      <c r="V222" s="3"/>
      <c r="W222" s="3"/>
      <c r="X222" s="67"/>
      <c r="Y222" s="67"/>
      <c r="Z222" s="67"/>
      <c r="AA222" s="67"/>
      <c r="AB222" s="67"/>
    </row>
    <row r="223" spans="2:28" x14ac:dyDescent="0.3">
      <c r="B223" s="67" t="s">
        <v>79</v>
      </c>
      <c r="C223" s="1"/>
      <c r="D223" s="75">
        <f>SUM(D216:D222)</f>
        <v>5</v>
      </c>
      <c r="E223" s="75">
        <f>SUM(E216:E222)</f>
        <v>5</v>
      </c>
      <c r="F223" s="56">
        <f>SUM(F216:F222)</f>
        <v>5</v>
      </c>
      <c r="G223" s="56">
        <f t="shared" ref="G223:Q223" si="20">SUM(G216:G222)</f>
        <v>5</v>
      </c>
      <c r="H223" s="56">
        <f t="shared" si="20"/>
        <v>5</v>
      </c>
      <c r="I223" s="79">
        <f t="shared" si="20"/>
        <v>5</v>
      </c>
      <c r="J223" s="79">
        <f t="shared" si="20"/>
        <v>5</v>
      </c>
      <c r="K223" s="79">
        <f t="shared" si="20"/>
        <v>5</v>
      </c>
      <c r="L223" s="56">
        <f t="shared" si="20"/>
        <v>5</v>
      </c>
      <c r="M223" s="56">
        <f t="shared" si="20"/>
        <v>5</v>
      </c>
      <c r="N223" s="75">
        <f t="shared" si="20"/>
        <v>1</v>
      </c>
      <c r="O223" s="75">
        <f t="shared" si="20"/>
        <v>1</v>
      </c>
      <c r="P223" s="56">
        <f t="shared" si="20"/>
        <v>1</v>
      </c>
      <c r="Q223" s="56">
        <f t="shared" si="20"/>
        <v>1</v>
      </c>
      <c r="R223" s="6"/>
      <c r="S223" s="3">
        <f>SUM(D223:R223)</f>
        <v>54</v>
      </c>
      <c r="T223" s="3"/>
      <c r="U223" s="3"/>
      <c r="V223" s="3"/>
      <c r="W223" s="3"/>
      <c r="X223" s="67"/>
      <c r="Y223" s="67"/>
      <c r="Z223" s="67"/>
      <c r="AA223" s="67"/>
      <c r="AB223" s="67"/>
    </row>
    <row r="224" spans="2:28" x14ac:dyDescent="0.3">
      <c r="B224" s="67"/>
      <c r="C224" s="1"/>
      <c r="D224" s="76"/>
      <c r="E224" s="76"/>
      <c r="F224" s="57"/>
      <c r="G224" s="57"/>
      <c r="H224" s="57"/>
      <c r="I224" s="80"/>
      <c r="J224" s="80"/>
      <c r="K224" s="80"/>
      <c r="L224" s="57"/>
      <c r="M224" s="57"/>
      <c r="N224" s="76"/>
      <c r="O224" s="76"/>
      <c r="P224" s="57"/>
      <c r="Q224" s="57"/>
      <c r="R224" s="68"/>
      <c r="S224" s="67"/>
      <c r="T224" s="67"/>
      <c r="U224" s="67"/>
      <c r="V224" s="67"/>
      <c r="W224" s="3"/>
      <c r="X224" s="67"/>
      <c r="Y224" s="67"/>
      <c r="Z224" s="67"/>
      <c r="AA224" s="67"/>
      <c r="AB224" s="67"/>
    </row>
    <row r="225" spans="2:28" x14ac:dyDescent="0.3">
      <c r="B225" s="69" t="s">
        <v>244</v>
      </c>
      <c r="C225" s="4"/>
      <c r="D225" s="74" t="s">
        <v>412</v>
      </c>
      <c r="E225" s="74" t="s">
        <v>413</v>
      </c>
      <c r="F225" s="58" t="s">
        <v>414</v>
      </c>
      <c r="G225" s="58" t="s">
        <v>415</v>
      </c>
      <c r="H225" s="58" t="s">
        <v>416</v>
      </c>
      <c r="I225" s="78" t="s">
        <v>417</v>
      </c>
      <c r="J225" s="78" t="s">
        <v>418</v>
      </c>
      <c r="K225" s="78" t="s">
        <v>419</v>
      </c>
      <c r="L225" s="58" t="s">
        <v>420</v>
      </c>
      <c r="M225" s="58" t="s">
        <v>421</v>
      </c>
      <c r="N225" s="74" t="s">
        <v>422</v>
      </c>
      <c r="O225" s="74" t="s">
        <v>428</v>
      </c>
      <c r="P225" s="58" t="s">
        <v>424</v>
      </c>
      <c r="Q225" s="58" t="s">
        <v>425</v>
      </c>
      <c r="R225" s="69"/>
      <c r="S225" s="69"/>
      <c r="T225" s="69"/>
      <c r="U225" s="69"/>
      <c r="V225" s="69"/>
      <c r="W225" s="5"/>
      <c r="X225" s="69"/>
      <c r="Y225" s="69"/>
      <c r="Z225" s="69"/>
      <c r="AA225" s="69"/>
      <c r="AB225" s="69"/>
    </row>
    <row r="226" spans="2:28" x14ac:dyDescent="0.3">
      <c r="B226" s="67" t="s">
        <v>81</v>
      </c>
      <c r="C226" s="1" t="s">
        <v>245</v>
      </c>
      <c r="D226" s="75">
        <v>1</v>
      </c>
      <c r="E226" s="75">
        <v>1</v>
      </c>
      <c r="F226" s="56">
        <v>1</v>
      </c>
      <c r="G226" s="56">
        <v>1</v>
      </c>
      <c r="H226" s="56">
        <v>1</v>
      </c>
      <c r="I226" s="79">
        <v>1</v>
      </c>
      <c r="J226" s="79">
        <v>1</v>
      </c>
      <c r="K226" s="79">
        <v>1</v>
      </c>
      <c r="L226" s="56">
        <v>1</v>
      </c>
      <c r="M226" s="56">
        <v>1</v>
      </c>
      <c r="N226" s="75"/>
      <c r="O226" s="75"/>
      <c r="P226" s="56"/>
      <c r="Q226" s="56"/>
      <c r="R226" s="6"/>
      <c r="S226" s="3"/>
      <c r="T226" s="3"/>
      <c r="U226" s="3"/>
      <c r="V226" s="3"/>
      <c r="W226" s="3"/>
      <c r="X226" s="67"/>
      <c r="Y226" s="67"/>
      <c r="Z226" s="67"/>
      <c r="AA226" s="67"/>
      <c r="AB226" s="67"/>
    </row>
    <row r="227" spans="2:28" x14ac:dyDescent="0.3">
      <c r="B227" s="67" t="s">
        <v>235</v>
      </c>
      <c r="C227" s="1" t="s">
        <v>246</v>
      </c>
      <c r="D227" s="75">
        <v>1</v>
      </c>
      <c r="E227" s="75">
        <v>1</v>
      </c>
      <c r="F227" s="56">
        <v>1</v>
      </c>
      <c r="G227" s="56">
        <v>1</v>
      </c>
      <c r="H227" s="56">
        <v>1</v>
      </c>
      <c r="I227" s="79">
        <v>1</v>
      </c>
      <c r="J227" s="79">
        <v>1</v>
      </c>
      <c r="K227" s="79">
        <v>1</v>
      </c>
      <c r="L227" s="56">
        <v>1</v>
      </c>
      <c r="M227" s="56">
        <v>1</v>
      </c>
      <c r="N227" s="75"/>
      <c r="O227" s="75"/>
      <c r="P227" s="56"/>
      <c r="Q227" s="56"/>
      <c r="R227" s="6"/>
      <c r="S227" s="3"/>
      <c r="T227" s="3"/>
      <c r="U227" s="3"/>
      <c r="V227" s="3"/>
      <c r="W227" s="3"/>
      <c r="X227" s="67"/>
      <c r="Y227" s="67"/>
      <c r="Z227" s="67"/>
      <c r="AA227" s="67"/>
      <c r="AB227" s="67"/>
    </row>
    <row r="228" spans="2:28" x14ac:dyDescent="0.3">
      <c r="B228" s="67" t="s">
        <v>237</v>
      </c>
      <c r="C228" s="1" t="s">
        <v>247</v>
      </c>
      <c r="D228" s="75">
        <v>1</v>
      </c>
      <c r="E228" s="75">
        <v>1</v>
      </c>
      <c r="F228" s="56">
        <v>1</v>
      </c>
      <c r="G228" s="56">
        <v>1</v>
      </c>
      <c r="H228" s="56">
        <v>1</v>
      </c>
      <c r="I228" s="79">
        <v>1</v>
      </c>
      <c r="J228" s="79">
        <v>1</v>
      </c>
      <c r="K228" s="79">
        <v>1</v>
      </c>
      <c r="L228" s="56">
        <v>1</v>
      </c>
      <c r="M228" s="56">
        <v>1</v>
      </c>
      <c r="N228" s="75"/>
      <c r="O228" s="75"/>
      <c r="P228" s="56"/>
      <c r="Q228" s="56"/>
      <c r="R228" s="6"/>
      <c r="S228" s="3"/>
      <c r="T228" s="3"/>
      <c r="U228" s="3"/>
      <c r="V228" s="3"/>
      <c r="W228" s="3"/>
      <c r="X228" s="67"/>
      <c r="Y228" s="67"/>
      <c r="Z228" s="67"/>
      <c r="AA228" s="67"/>
      <c r="AB228" s="67"/>
    </row>
    <row r="229" spans="2:28" x14ac:dyDescent="0.3">
      <c r="B229" s="67" t="s">
        <v>69</v>
      </c>
      <c r="C229" s="1" t="s">
        <v>248</v>
      </c>
      <c r="D229" s="75">
        <v>1</v>
      </c>
      <c r="E229" s="75">
        <v>1</v>
      </c>
      <c r="F229" s="56">
        <v>1</v>
      </c>
      <c r="G229" s="56">
        <v>1</v>
      </c>
      <c r="H229" s="56">
        <v>1</v>
      </c>
      <c r="I229" s="79">
        <v>1</v>
      </c>
      <c r="J229" s="79">
        <v>1</v>
      </c>
      <c r="K229" s="79">
        <v>1</v>
      </c>
      <c r="L229" s="56">
        <v>1</v>
      </c>
      <c r="M229" s="56">
        <v>1</v>
      </c>
      <c r="N229" s="75"/>
      <c r="O229" s="75"/>
      <c r="P229" s="56"/>
      <c r="Q229" s="56"/>
      <c r="R229" s="6"/>
      <c r="S229" s="3"/>
      <c r="T229" s="3"/>
      <c r="U229" s="3"/>
      <c r="V229" s="3"/>
      <c r="W229" s="3"/>
      <c r="X229" s="67"/>
      <c r="Y229" s="67"/>
      <c r="Z229" s="67"/>
      <c r="AA229" s="67"/>
      <c r="AB229" s="67"/>
    </row>
    <row r="230" spans="2:28" x14ac:dyDescent="0.3">
      <c r="B230" s="67" t="s">
        <v>72</v>
      </c>
      <c r="C230" s="1" t="s">
        <v>249</v>
      </c>
      <c r="D230" s="75">
        <v>1</v>
      </c>
      <c r="E230" s="75">
        <v>1</v>
      </c>
      <c r="F230" s="56">
        <v>1</v>
      </c>
      <c r="G230" s="56">
        <v>1</v>
      </c>
      <c r="H230" s="56">
        <v>1</v>
      </c>
      <c r="I230" s="79">
        <v>1</v>
      </c>
      <c r="J230" s="79">
        <v>1</v>
      </c>
      <c r="K230" s="79">
        <v>1</v>
      </c>
      <c r="L230" s="56">
        <v>1</v>
      </c>
      <c r="M230" s="56">
        <v>1</v>
      </c>
      <c r="N230" s="75"/>
      <c r="O230" s="75"/>
      <c r="P230" s="56"/>
      <c r="Q230" s="56"/>
      <c r="R230" s="6"/>
      <c r="S230" s="3"/>
      <c r="T230" s="3"/>
      <c r="U230" s="3"/>
      <c r="V230" s="3"/>
      <c r="W230" s="3"/>
      <c r="X230" s="67"/>
      <c r="Y230" s="67"/>
      <c r="Z230" s="67"/>
      <c r="AA230" s="67"/>
      <c r="AB230" s="67"/>
    </row>
    <row r="231" spans="2:28" x14ac:dyDescent="0.3">
      <c r="B231" s="67" t="s">
        <v>74</v>
      </c>
      <c r="C231" s="1" t="s">
        <v>250</v>
      </c>
      <c r="D231" s="75"/>
      <c r="E231" s="75"/>
      <c r="F231" s="56"/>
      <c r="G231" s="56"/>
      <c r="H231" s="56"/>
      <c r="I231" s="79"/>
      <c r="J231" s="79"/>
      <c r="K231" s="79"/>
      <c r="L231" s="56"/>
      <c r="M231" s="56"/>
      <c r="N231" s="75">
        <v>1</v>
      </c>
      <c r="O231" s="75">
        <v>1</v>
      </c>
      <c r="P231" s="56"/>
      <c r="Q231" s="56"/>
      <c r="R231" s="45"/>
      <c r="S231" s="43"/>
      <c r="T231" s="3"/>
      <c r="U231" s="3"/>
      <c r="V231" s="3"/>
      <c r="W231" s="3"/>
      <c r="X231" s="67"/>
      <c r="Y231" s="67"/>
      <c r="Z231" s="67"/>
      <c r="AA231" s="67"/>
      <c r="AB231" s="67"/>
    </row>
    <row r="232" spans="2:28" x14ac:dyDescent="0.3">
      <c r="B232" s="67" t="s">
        <v>242</v>
      </c>
      <c r="C232" s="1" t="s">
        <v>251</v>
      </c>
      <c r="D232" s="75"/>
      <c r="E232" s="75"/>
      <c r="F232" s="56"/>
      <c r="G232" s="56"/>
      <c r="H232" s="56"/>
      <c r="I232" s="79"/>
      <c r="J232" s="79"/>
      <c r="K232" s="79"/>
      <c r="L232" s="56"/>
      <c r="M232" s="56"/>
      <c r="N232" s="75"/>
      <c r="O232" s="75"/>
      <c r="P232" s="56">
        <v>1</v>
      </c>
      <c r="Q232" s="56">
        <v>1</v>
      </c>
      <c r="R232" s="6"/>
      <c r="S232" s="3" t="s">
        <v>78</v>
      </c>
      <c r="T232" s="3"/>
      <c r="U232" s="3"/>
      <c r="V232" s="3"/>
      <c r="W232" s="3"/>
      <c r="X232" s="67"/>
      <c r="Y232" s="67"/>
      <c r="Z232" s="67"/>
      <c r="AA232" s="67"/>
      <c r="AB232" s="67"/>
    </row>
    <row r="233" spans="2:28" x14ac:dyDescent="0.3">
      <c r="B233" s="67" t="s">
        <v>79</v>
      </c>
      <c r="C233" s="1"/>
      <c r="D233" s="75">
        <f>SUM(D226:D232)</f>
        <v>5</v>
      </c>
      <c r="E233" s="75">
        <f>SUM(E226:E232)</f>
        <v>5</v>
      </c>
      <c r="F233" s="56">
        <f>SUM(F226:F232)</f>
        <v>5</v>
      </c>
      <c r="G233" s="56">
        <f t="shared" ref="G233:Q233" si="21">SUM(G226:G232)</f>
        <v>5</v>
      </c>
      <c r="H233" s="56">
        <f t="shared" si="21"/>
        <v>5</v>
      </c>
      <c r="I233" s="79">
        <f t="shared" si="21"/>
        <v>5</v>
      </c>
      <c r="J233" s="79">
        <f t="shared" si="21"/>
        <v>5</v>
      </c>
      <c r="K233" s="79">
        <f t="shared" si="21"/>
        <v>5</v>
      </c>
      <c r="L233" s="56">
        <f t="shared" si="21"/>
        <v>5</v>
      </c>
      <c r="M233" s="56">
        <f t="shared" si="21"/>
        <v>5</v>
      </c>
      <c r="N233" s="75">
        <f t="shared" si="21"/>
        <v>1</v>
      </c>
      <c r="O233" s="75">
        <f t="shared" si="21"/>
        <v>1</v>
      </c>
      <c r="P233" s="56">
        <f t="shared" si="21"/>
        <v>1</v>
      </c>
      <c r="Q233" s="56">
        <f t="shared" si="21"/>
        <v>1</v>
      </c>
      <c r="R233" s="6"/>
      <c r="S233" s="3">
        <f>SUM(D233:R233)</f>
        <v>54</v>
      </c>
      <c r="T233" s="3"/>
      <c r="U233" s="3"/>
      <c r="V233" s="3"/>
      <c r="W233" s="3"/>
      <c r="X233" s="67"/>
      <c r="Y233" s="67"/>
      <c r="Z233" s="67"/>
      <c r="AA233" s="67"/>
      <c r="AB233" s="67"/>
    </row>
    <row r="234" spans="2:28" x14ac:dyDescent="0.3">
      <c r="B234" s="67"/>
      <c r="C234" s="1"/>
      <c r="D234" s="76"/>
      <c r="E234" s="76"/>
      <c r="F234" s="57"/>
      <c r="G234" s="57"/>
      <c r="H234" s="57"/>
      <c r="I234" s="80"/>
      <c r="J234" s="80"/>
      <c r="K234" s="80"/>
      <c r="L234" s="57"/>
      <c r="M234" s="57"/>
      <c r="N234" s="76"/>
      <c r="O234" s="76"/>
      <c r="P234" s="57"/>
      <c r="Q234" s="57"/>
      <c r="R234" s="68"/>
      <c r="S234" s="67"/>
      <c r="T234" s="67"/>
      <c r="U234" s="67"/>
      <c r="V234" s="67"/>
      <c r="W234" s="3"/>
      <c r="X234" s="67"/>
      <c r="Y234" s="67"/>
      <c r="Z234" s="67"/>
      <c r="AA234" s="67"/>
      <c r="AB234" s="67"/>
    </row>
    <row r="235" spans="2:28" x14ac:dyDescent="0.3">
      <c r="B235" s="69" t="s">
        <v>252</v>
      </c>
      <c r="C235" s="4"/>
      <c r="D235" s="74" t="s">
        <v>412</v>
      </c>
      <c r="E235" s="74" t="s">
        <v>413</v>
      </c>
      <c r="F235" s="58" t="s">
        <v>414</v>
      </c>
      <c r="G235" s="58" t="s">
        <v>415</v>
      </c>
      <c r="H235" s="58" t="s">
        <v>416</v>
      </c>
      <c r="I235" s="78" t="s">
        <v>417</v>
      </c>
      <c r="J235" s="78" t="s">
        <v>418</v>
      </c>
      <c r="K235" s="78" t="s">
        <v>419</v>
      </c>
      <c r="L235" s="58" t="s">
        <v>420</v>
      </c>
      <c r="M235" s="58" t="s">
        <v>421</v>
      </c>
      <c r="N235" s="74" t="s">
        <v>422</v>
      </c>
      <c r="O235" s="74" t="s">
        <v>428</v>
      </c>
      <c r="P235" s="58" t="s">
        <v>424</v>
      </c>
      <c r="Q235" s="58" t="s">
        <v>425</v>
      </c>
      <c r="R235" s="69"/>
      <c r="S235" s="69"/>
      <c r="T235" s="69"/>
      <c r="U235" s="69"/>
      <c r="V235" s="69"/>
      <c r="W235" s="5"/>
      <c r="X235" s="69"/>
      <c r="Y235" s="69"/>
      <c r="Z235" s="69"/>
      <c r="AA235" s="69"/>
      <c r="AB235" s="69"/>
    </row>
    <row r="236" spans="2:28" x14ac:dyDescent="0.3">
      <c r="B236" s="67" t="s">
        <v>81</v>
      </c>
      <c r="C236" s="1" t="s">
        <v>253</v>
      </c>
      <c r="D236" s="75">
        <v>1</v>
      </c>
      <c r="E236" s="75">
        <v>1</v>
      </c>
      <c r="F236" s="56">
        <v>1</v>
      </c>
      <c r="G236" s="56">
        <v>1</v>
      </c>
      <c r="H236" s="56">
        <v>1</v>
      </c>
      <c r="I236" s="79">
        <v>1</v>
      </c>
      <c r="J236" s="79">
        <v>1</v>
      </c>
      <c r="K236" s="79">
        <v>1</v>
      </c>
      <c r="L236" s="56">
        <v>1</v>
      </c>
      <c r="M236" s="56">
        <v>1</v>
      </c>
      <c r="N236" s="75"/>
      <c r="O236" s="75"/>
      <c r="P236" s="56"/>
      <c r="Q236" s="56"/>
      <c r="R236" s="6"/>
      <c r="S236" s="3"/>
      <c r="T236" s="3"/>
      <c r="U236" s="3"/>
      <c r="V236" s="3"/>
      <c r="W236" s="3"/>
      <c r="X236" s="67"/>
      <c r="Y236" s="67"/>
      <c r="Z236" s="67"/>
      <c r="AA236" s="67"/>
      <c r="AB236" s="67"/>
    </row>
    <row r="237" spans="2:28" x14ac:dyDescent="0.3">
      <c r="B237" s="41" t="s">
        <v>235</v>
      </c>
      <c r="C237" s="42" t="s">
        <v>254</v>
      </c>
      <c r="D237" s="75">
        <v>1</v>
      </c>
      <c r="E237" s="75">
        <v>1</v>
      </c>
      <c r="F237" s="56">
        <v>1</v>
      </c>
      <c r="G237" s="56">
        <v>1</v>
      </c>
      <c r="H237" s="56">
        <v>1</v>
      </c>
      <c r="I237" s="79">
        <v>1</v>
      </c>
      <c r="J237" s="79">
        <v>1</v>
      </c>
      <c r="K237" s="79">
        <v>1</v>
      </c>
      <c r="L237" s="56">
        <v>1</v>
      </c>
      <c r="M237" s="56">
        <v>1</v>
      </c>
      <c r="N237" s="75"/>
      <c r="O237" s="75"/>
      <c r="P237" s="56"/>
      <c r="Q237" s="56"/>
      <c r="R237" s="6"/>
      <c r="S237" s="3"/>
      <c r="T237" s="43"/>
      <c r="U237" s="43"/>
      <c r="V237" s="43"/>
      <c r="W237" s="43"/>
      <c r="X237" s="43"/>
      <c r="Y237" s="41"/>
      <c r="Z237" s="41"/>
      <c r="AA237" s="41"/>
      <c r="AB237" s="41"/>
    </row>
    <row r="238" spans="2:28" x14ac:dyDescent="0.3">
      <c r="B238" s="67" t="s">
        <v>237</v>
      </c>
      <c r="C238" s="1" t="s">
        <v>255</v>
      </c>
      <c r="D238" s="75">
        <v>1</v>
      </c>
      <c r="E238" s="75">
        <v>1</v>
      </c>
      <c r="F238" s="56">
        <v>1</v>
      </c>
      <c r="G238" s="56">
        <v>1</v>
      </c>
      <c r="H238" s="56">
        <v>1</v>
      </c>
      <c r="I238" s="79">
        <v>1</v>
      </c>
      <c r="J238" s="79">
        <v>1</v>
      </c>
      <c r="K238" s="79">
        <v>1</v>
      </c>
      <c r="L238" s="56">
        <v>1</v>
      </c>
      <c r="M238" s="56">
        <v>1</v>
      </c>
      <c r="N238" s="75"/>
      <c r="O238" s="75"/>
      <c r="P238" s="56"/>
      <c r="Q238" s="56"/>
      <c r="R238" s="6"/>
      <c r="S238" s="3"/>
      <c r="T238" s="3"/>
      <c r="U238" s="3"/>
      <c r="V238" s="3"/>
      <c r="W238" s="3"/>
      <c r="X238" s="67"/>
      <c r="Y238" s="67"/>
      <c r="Z238" s="67"/>
      <c r="AA238" s="67"/>
      <c r="AB238" s="67"/>
    </row>
    <row r="239" spans="2:28" x14ac:dyDescent="0.3">
      <c r="B239" s="67" t="s">
        <v>69</v>
      </c>
      <c r="C239" s="1" t="s">
        <v>256</v>
      </c>
      <c r="D239" s="75">
        <v>1</v>
      </c>
      <c r="E239" s="75">
        <v>1</v>
      </c>
      <c r="F239" s="56">
        <v>1</v>
      </c>
      <c r="G239" s="56">
        <v>1</v>
      </c>
      <c r="H239" s="56">
        <v>1</v>
      </c>
      <c r="I239" s="79">
        <v>1</v>
      </c>
      <c r="J239" s="79">
        <v>1</v>
      </c>
      <c r="K239" s="79">
        <v>1</v>
      </c>
      <c r="L239" s="56">
        <v>1</v>
      </c>
      <c r="M239" s="56">
        <v>1</v>
      </c>
      <c r="N239" s="75"/>
      <c r="O239" s="75"/>
      <c r="P239" s="56"/>
      <c r="Q239" s="56"/>
      <c r="R239" s="6"/>
      <c r="S239" s="3"/>
      <c r="T239" s="3"/>
      <c r="U239" s="3"/>
      <c r="V239" s="3"/>
      <c r="W239" s="3"/>
      <c r="X239" s="67"/>
      <c r="Y239" s="67"/>
      <c r="Z239" s="67"/>
      <c r="AA239" s="67"/>
      <c r="AB239" s="67"/>
    </row>
    <row r="240" spans="2:28" x14ac:dyDescent="0.3">
      <c r="B240" s="67" t="s">
        <v>72</v>
      </c>
      <c r="C240" s="1" t="s">
        <v>257</v>
      </c>
      <c r="D240" s="75">
        <v>1</v>
      </c>
      <c r="E240" s="75">
        <v>1</v>
      </c>
      <c r="F240" s="56">
        <v>1</v>
      </c>
      <c r="G240" s="56">
        <v>1</v>
      </c>
      <c r="H240" s="56">
        <v>1</v>
      </c>
      <c r="I240" s="79">
        <v>1</v>
      </c>
      <c r="J240" s="79">
        <v>1</v>
      </c>
      <c r="K240" s="79">
        <v>1</v>
      </c>
      <c r="L240" s="56">
        <v>1</v>
      </c>
      <c r="M240" s="56">
        <v>1</v>
      </c>
      <c r="N240" s="75"/>
      <c r="O240" s="75"/>
      <c r="P240" s="56"/>
      <c r="Q240" s="56"/>
      <c r="R240" s="6"/>
      <c r="S240" s="3"/>
      <c r="T240" s="3"/>
      <c r="U240" s="3"/>
      <c r="V240" s="3"/>
      <c r="W240" s="3"/>
      <c r="X240" s="67"/>
      <c r="Y240" s="67"/>
      <c r="Z240" s="67"/>
      <c r="AA240" s="67"/>
      <c r="AB240" s="67"/>
    </row>
    <row r="241" spans="2:28" x14ac:dyDescent="0.3">
      <c r="B241" s="67" t="s">
        <v>74</v>
      </c>
      <c r="C241" s="1" t="s">
        <v>258</v>
      </c>
      <c r="D241" s="75"/>
      <c r="E241" s="75"/>
      <c r="F241" s="56"/>
      <c r="G241" s="56"/>
      <c r="H241" s="56"/>
      <c r="I241" s="79"/>
      <c r="J241" s="79"/>
      <c r="K241" s="79"/>
      <c r="L241" s="56"/>
      <c r="M241" s="56"/>
      <c r="N241" s="75">
        <v>1</v>
      </c>
      <c r="O241" s="75">
        <v>1</v>
      </c>
      <c r="P241" s="56"/>
      <c r="Q241" s="56"/>
      <c r="R241" s="45"/>
      <c r="S241" s="43"/>
      <c r="T241" s="3"/>
      <c r="U241" s="3"/>
      <c r="V241" s="3"/>
      <c r="W241" s="3"/>
      <c r="X241" s="67"/>
      <c r="Y241" s="67"/>
      <c r="Z241" s="67"/>
      <c r="AA241" s="67"/>
      <c r="AB241" s="67"/>
    </row>
    <row r="242" spans="2:28" x14ac:dyDescent="0.3">
      <c r="B242" s="67" t="s">
        <v>242</v>
      </c>
      <c r="C242" s="1" t="s">
        <v>259</v>
      </c>
      <c r="D242" s="75"/>
      <c r="E242" s="75"/>
      <c r="F242" s="56"/>
      <c r="G242" s="56"/>
      <c r="H242" s="56"/>
      <c r="I242" s="79"/>
      <c r="J242" s="79"/>
      <c r="K242" s="79"/>
      <c r="L242" s="56"/>
      <c r="M242" s="56"/>
      <c r="N242" s="75"/>
      <c r="O242" s="75"/>
      <c r="P242" s="56">
        <v>1</v>
      </c>
      <c r="Q242" s="56">
        <v>1</v>
      </c>
      <c r="R242" s="6"/>
      <c r="S242" s="3" t="s">
        <v>78</v>
      </c>
      <c r="T242" s="3"/>
      <c r="U242" s="3"/>
      <c r="V242" s="3"/>
      <c r="W242" s="3"/>
      <c r="X242" s="67"/>
      <c r="Y242" s="67"/>
      <c r="Z242" s="67"/>
      <c r="AA242" s="67"/>
      <c r="AB242" s="67"/>
    </row>
    <row r="243" spans="2:28" x14ac:dyDescent="0.3">
      <c r="B243" s="67" t="s">
        <v>79</v>
      </c>
      <c r="C243" s="1"/>
      <c r="D243" s="75">
        <f>SUM(D236:D242)</f>
        <v>5</v>
      </c>
      <c r="E243" s="75">
        <f>SUM(E236:E242)</f>
        <v>5</v>
      </c>
      <c r="F243" s="56">
        <f>SUM(F236:F242)</f>
        <v>5</v>
      </c>
      <c r="G243" s="56">
        <f t="shared" ref="G243:Q243" si="22">SUM(G236:G242)</f>
        <v>5</v>
      </c>
      <c r="H243" s="56">
        <f t="shared" si="22"/>
        <v>5</v>
      </c>
      <c r="I243" s="79">
        <f t="shared" si="22"/>
        <v>5</v>
      </c>
      <c r="J243" s="79">
        <f t="shared" si="22"/>
        <v>5</v>
      </c>
      <c r="K243" s="79">
        <f t="shared" si="22"/>
        <v>5</v>
      </c>
      <c r="L243" s="56">
        <f t="shared" si="22"/>
        <v>5</v>
      </c>
      <c r="M243" s="56">
        <f t="shared" si="22"/>
        <v>5</v>
      </c>
      <c r="N243" s="75">
        <f t="shared" si="22"/>
        <v>1</v>
      </c>
      <c r="O243" s="75">
        <f t="shared" si="22"/>
        <v>1</v>
      </c>
      <c r="P243" s="56">
        <f t="shared" si="22"/>
        <v>1</v>
      </c>
      <c r="Q243" s="56">
        <f t="shared" si="22"/>
        <v>1</v>
      </c>
      <c r="R243" s="6"/>
      <c r="S243" s="3">
        <f>SUM(D243:R243)</f>
        <v>54</v>
      </c>
      <c r="T243" s="3"/>
      <c r="U243" s="3"/>
      <c r="V243" s="3"/>
      <c r="W243" s="3"/>
      <c r="X243" s="67"/>
      <c r="Y243" s="67"/>
      <c r="Z243" s="67"/>
      <c r="AA243" s="67"/>
      <c r="AB243" s="67"/>
    </row>
    <row r="244" spans="2:28" x14ac:dyDescent="0.3">
      <c r="B244" s="67"/>
      <c r="C244" s="1"/>
      <c r="D244" s="76"/>
      <c r="E244" s="76"/>
      <c r="F244" s="57"/>
      <c r="G244" s="57"/>
      <c r="H244" s="57"/>
      <c r="I244" s="80"/>
      <c r="J244" s="80"/>
      <c r="K244" s="80"/>
      <c r="L244" s="57"/>
      <c r="M244" s="57"/>
      <c r="N244" s="76"/>
      <c r="O244" s="76"/>
      <c r="P244" s="57"/>
      <c r="Q244" s="57"/>
      <c r="R244" s="68"/>
      <c r="S244" s="67"/>
      <c r="T244" s="67"/>
      <c r="U244" s="67"/>
      <c r="V244" s="67"/>
      <c r="W244" s="3"/>
      <c r="X244" s="67"/>
      <c r="Y244" s="67"/>
      <c r="Z244" s="67"/>
      <c r="AA244" s="67"/>
      <c r="AB244" s="67"/>
    </row>
    <row r="245" spans="2:28" x14ac:dyDescent="0.3">
      <c r="B245" s="69" t="s">
        <v>260</v>
      </c>
      <c r="C245" s="4"/>
      <c r="D245" s="74" t="s">
        <v>412</v>
      </c>
      <c r="E245" s="74" t="s">
        <v>413</v>
      </c>
      <c r="F245" s="58" t="s">
        <v>414</v>
      </c>
      <c r="G245" s="58" t="s">
        <v>415</v>
      </c>
      <c r="H245" s="58" t="s">
        <v>416</v>
      </c>
      <c r="I245" s="78" t="s">
        <v>417</v>
      </c>
      <c r="J245" s="78" t="s">
        <v>418</v>
      </c>
      <c r="K245" s="78" t="s">
        <v>419</v>
      </c>
      <c r="L245" s="58" t="s">
        <v>420</v>
      </c>
      <c r="M245" s="58" t="s">
        <v>421</v>
      </c>
      <c r="N245" s="74" t="s">
        <v>422</v>
      </c>
      <c r="O245" s="74" t="s">
        <v>428</v>
      </c>
      <c r="P245" s="58" t="s">
        <v>424</v>
      </c>
      <c r="Q245" s="58" t="s">
        <v>425</v>
      </c>
      <c r="R245" s="69"/>
      <c r="S245" s="69"/>
      <c r="T245" s="69"/>
      <c r="U245" s="69"/>
      <c r="V245" s="69"/>
      <c r="W245" s="5"/>
      <c r="X245" s="69"/>
      <c r="Y245" s="69"/>
      <c r="Z245" s="69"/>
      <c r="AA245" s="69"/>
      <c r="AB245" s="69"/>
    </row>
    <row r="246" spans="2:28" x14ac:dyDescent="0.3">
      <c r="B246" s="67" t="s">
        <v>81</v>
      </c>
      <c r="C246" s="1" t="s">
        <v>261</v>
      </c>
      <c r="D246" s="75">
        <v>1</v>
      </c>
      <c r="E246" s="75">
        <v>1</v>
      </c>
      <c r="F246" s="56">
        <v>1</v>
      </c>
      <c r="G246" s="56">
        <v>1</v>
      </c>
      <c r="H246" s="56">
        <v>1</v>
      </c>
      <c r="I246" s="79">
        <v>1</v>
      </c>
      <c r="J246" s="79">
        <v>1</v>
      </c>
      <c r="K246" s="79">
        <v>1</v>
      </c>
      <c r="L246" s="56">
        <v>1</v>
      </c>
      <c r="M246" s="56">
        <v>1</v>
      </c>
      <c r="N246" s="75"/>
      <c r="O246" s="75"/>
      <c r="P246" s="56"/>
      <c r="Q246" s="56"/>
      <c r="R246" s="6"/>
      <c r="S246" s="3"/>
      <c r="T246" s="3"/>
      <c r="U246" s="3"/>
      <c r="V246" s="3"/>
      <c r="W246" s="3"/>
      <c r="X246" s="67"/>
      <c r="Y246" s="67"/>
      <c r="Z246" s="67"/>
      <c r="AA246" s="67"/>
      <c r="AB246" s="67"/>
    </row>
    <row r="247" spans="2:28" x14ac:dyDescent="0.3">
      <c r="B247" s="67" t="s">
        <v>235</v>
      </c>
      <c r="C247" s="1" t="s">
        <v>262</v>
      </c>
      <c r="D247" s="75">
        <v>1</v>
      </c>
      <c r="E247" s="75">
        <v>1</v>
      </c>
      <c r="F247" s="56">
        <v>1</v>
      </c>
      <c r="G247" s="56">
        <v>1</v>
      </c>
      <c r="H247" s="56">
        <v>1</v>
      </c>
      <c r="I247" s="79">
        <v>1</v>
      </c>
      <c r="J247" s="79">
        <v>1</v>
      </c>
      <c r="K247" s="79">
        <v>1</v>
      </c>
      <c r="L247" s="56">
        <v>1</v>
      </c>
      <c r="M247" s="56">
        <v>1</v>
      </c>
      <c r="N247" s="75"/>
      <c r="O247" s="75"/>
      <c r="P247" s="56"/>
      <c r="Q247" s="56"/>
      <c r="R247" s="6"/>
      <c r="S247" s="3"/>
      <c r="T247" s="3"/>
      <c r="U247" s="3"/>
      <c r="V247" s="3"/>
      <c r="W247" s="3"/>
      <c r="X247" s="67"/>
      <c r="Y247" s="67"/>
      <c r="Z247" s="67"/>
      <c r="AA247" s="67"/>
      <c r="AB247" s="67"/>
    </row>
    <row r="248" spans="2:28" x14ac:dyDescent="0.3">
      <c r="B248" s="67" t="s">
        <v>237</v>
      </c>
      <c r="C248" s="1" t="s">
        <v>263</v>
      </c>
      <c r="D248" s="75">
        <v>1</v>
      </c>
      <c r="E248" s="75">
        <v>1</v>
      </c>
      <c r="F248" s="56">
        <v>1</v>
      </c>
      <c r="G248" s="56">
        <v>1</v>
      </c>
      <c r="H248" s="56">
        <v>1</v>
      </c>
      <c r="I248" s="79">
        <v>1</v>
      </c>
      <c r="J248" s="79">
        <v>1</v>
      </c>
      <c r="K248" s="79">
        <v>1</v>
      </c>
      <c r="L248" s="56">
        <v>1</v>
      </c>
      <c r="M248" s="56">
        <v>1</v>
      </c>
      <c r="N248" s="75"/>
      <c r="O248" s="75"/>
      <c r="P248" s="56"/>
      <c r="Q248" s="56"/>
      <c r="R248" s="6"/>
      <c r="S248" s="3"/>
      <c r="T248" s="3"/>
      <c r="U248" s="3"/>
      <c r="V248" s="3"/>
      <c r="W248" s="3"/>
      <c r="X248" s="67"/>
      <c r="Y248" s="67"/>
      <c r="Z248" s="67"/>
      <c r="AA248" s="67"/>
      <c r="AB248" s="67"/>
    </row>
    <row r="249" spans="2:28" x14ac:dyDescent="0.3">
      <c r="B249" s="67" t="s">
        <v>69</v>
      </c>
      <c r="C249" s="1" t="s">
        <v>264</v>
      </c>
      <c r="D249" s="75">
        <v>1</v>
      </c>
      <c r="E249" s="75">
        <v>1</v>
      </c>
      <c r="F249" s="56">
        <v>1</v>
      </c>
      <c r="G249" s="56">
        <v>1</v>
      </c>
      <c r="H249" s="56">
        <v>1</v>
      </c>
      <c r="I249" s="79">
        <v>1</v>
      </c>
      <c r="J249" s="79">
        <v>1</v>
      </c>
      <c r="K249" s="79">
        <v>1</v>
      </c>
      <c r="L249" s="56">
        <v>1</v>
      </c>
      <c r="M249" s="56">
        <v>1</v>
      </c>
      <c r="N249" s="75"/>
      <c r="O249" s="75"/>
      <c r="P249" s="56"/>
      <c r="Q249" s="56"/>
      <c r="R249" s="6"/>
      <c r="S249" s="3"/>
      <c r="T249" s="3"/>
      <c r="U249" s="3"/>
      <c r="V249" s="3"/>
      <c r="W249" s="3"/>
      <c r="X249" s="67"/>
      <c r="Y249" s="67"/>
      <c r="Z249" s="67"/>
      <c r="AA249" s="67"/>
      <c r="AB249" s="67"/>
    </row>
    <row r="250" spans="2:28" x14ac:dyDescent="0.3">
      <c r="B250" s="67" t="s">
        <v>72</v>
      </c>
      <c r="C250" s="1" t="s">
        <v>265</v>
      </c>
      <c r="D250" s="75">
        <v>1</v>
      </c>
      <c r="E250" s="75">
        <v>1</v>
      </c>
      <c r="F250" s="56">
        <v>1</v>
      </c>
      <c r="G250" s="56">
        <v>1</v>
      </c>
      <c r="H250" s="56">
        <v>1</v>
      </c>
      <c r="I250" s="79">
        <v>1</v>
      </c>
      <c r="J250" s="79">
        <v>1</v>
      </c>
      <c r="K250" s="79">
        <v>1</v>
      </c>
      <c r="L250" s="56">
        <v>1</v>
      </c>
      <c r="M250" s="56">
        <v>1</v>
      </c>
      <c r="N250" s="75"/>
      <c r="O250" s="75"/>
      <c r="P250" s="56"/>
      <c r="Q250" s="56"/>
      <c r="R250" s="6"/>
      <c r="S250" s="3"/>
      <c r="T250" s="3"/>
      <c r="U250" s="3"/>
      <c r="V250" s="3"/>
      <c r="W250" s="3"/>
      <c r="X250" s="67"/>
      <c r="Y250" s="67"/>
      <c r="Z250" s="67"/>
      <c r="AA250" s="67"/>
      <c r="AB250" s="67"/>
    </row>
    <row r="251" spans="2:28" x14ac:dyDescent="0.3">
      <c r="B251" s="67" t="s">
        <v>74</v>
      </c>
      <c r="C251" s="1" t="s">
        <v>266</v>
      </c>
      <c r="D251" s="75"/>
      <c r="E251" s="75"/>
      <c r="F251" s="56"/>
      <c r="G251" s="56"/>
      <c r="H251" s="56"/>
      <c r="I251" s="79"/>
      <c r="J251" s="79"/>
      <c r="K251" s="79"/>
      <c r="L251" s="56"/>
      <c r="M251" s="56"/>
      <c r="N251" s="75">
        <v>1</v>
      </c>
      <c r="O251" s="75">
        <v>1</v>
      </c>
      <c r="P251" s="56"/>
      <c r="Q251" s="56"/>
      <c r="R251" s="45"/>
      <c r="S251" s="43"/>
      <c r="T251" s="3"/>
      <c r="U251" s="3"/>
      <c r="V251" s="3"/>
      <c r="W251" s="3"/>
      <c r="X251" s="67"/>
      <c r="Y251" s="67"/>
      <c r="Z251" s="67"/>
      <c r="AA251" s="67"/>
      <c r="AB251" s="67"/>
    </row>
    <row r="252" spans="2:28" x14ac:dyDescent="0.3">
      <c r="B252" s="67" t="s">
        <v>242</v>
      </c>
      <c r="C252" s="1" t="s">
        <v>267</v>
      </c>
      <c r="D252" s="75"/>
      <c r="E252" s="75"/>
      <c r="F252" s="56"/>
      <c r="G252" s="56"/>
      <c r="H252" s="56"/>
      <c r="I252" s="79"/>
      <c r="J252" s="79"/>
      <c r="K252" s="79"/>
      <c r="L252" s="56"/>
      <c r="M252" s="56"/>
      <c r="N252" s="75"/>
      <c r="O252" s="75"/>
      <c r="P252" s="56">
        <v>1</v>
      </c>
      <c r="Q252" s="56">
        <v>1</v>
      </c>
      <c r="R252" s="6"/>
      <c r="S252" s="3" t="s">
        <v>78</v>
      </c>
      <c r="T252" s="3"/>
      <c r="U252" s="3"/>
      <c r="V252" s="3"/>
      <c r="W252" s="3"/>
      <c r="X252" s="67"/>
      <c r="Y252" s="67"/>
      <c r="Z252" s="67"/>
      <c r="AA252" s="67"/>
      <c r="AB252" s="67"/>
    </row>
    <row r="253" spans="2:28" x14ac:dyDescent="0.3">
      <c r="B253" s="67" t="s">
        <v>79</v>
      </c>
      <c r="C253" s="1"/>
      <c r="D253" s="75">
        <f>SUM(D246:D252)</f>
        <v>5</v>
      </c>
      <c r="E253" s="75">
        <f>SUM(E246:E252)</f>
        <v>5</v>
      </c>
      <c r="F253" s="56">
        <f>SUM(F246:F252)</f>
        <v>5</v>
      </c>
      <c r="G253" s="56">
        <f t="shared" ref="G253:Q253" si="23">SUM(G246:G252)</f>
        <v>5</v>
      </c>
      <c r="H253" s="56">
        <f t="shared" si="23"/>
        <v>5</v>
      </c>
      <c r="I253" s="79">
        <f t="shared" si="23"/>
        <v>5</v>
      </c>
      <c r="J253" s="79">
        <f t="shared" si="23"/>
        <v>5</v>
      </c>
      <c r="K253" s="79">
        <f t="shared" si="23"/>
        <v>5</v>
      </c>
      <c r="L253" s="56">
        <f t="shared" si="23"/>
        <v>5</v>
      </c>
      <c r="M253" s="56">
        <f t="shared" si="23"/>
        <v>5</v>
      </c>
      <c r="N253" s="75">
        <f t="shared" si="23"/>
        <v>1</v>
      </c>
      <c r="O253" s="75">
        <f t="shared" si="23"/>
        <v>1</v>
      </c>
      <c r="P253" s="56">
        <f t="shared" si="23"/>
        <v>1</v>
      </c>
      <c r="Q253" s="56">
        <f t="shared" si="23"/>
        <v>1</v>
      </c>
      <c r="R253" s="6"/>
      <c r="S253" s="3">
        <f>SUM(D253:R253)</f>
        <v>54</v>
      </c>
      <c r="T253" s="3"/>
      <c r="U253" s="3"/>
      <c r="V253" s="3"/>
      <c r="W253" s="3"/>
      <c r="X253" s="67"/>
      <c r="Y253" s="67"/>
      <c r="Z253" s="67"/>
      <c r="AA253" s="67"/>
      <c r="AB253" s="67"/>
    </row>
    <row r="254" spans="2:28" x14ac:dyDescent="0.3">
      <c r="B254" s="67"/>
      <c r="C254" s="1"/>
      <c r="D254" s="76"/>
      <c r="E254" s="76"/>
      <c r="F254" s="57"/>
      <c r="G254" s="57"/>
      <c r="H254" s="57"/>
      <c r="I254" s="80"/>
      <c r="J254" s="80"/>
      <c r="K254" s="80"/>
      <c r="L254" s="57"/>
      <c r="M254" s="57"/>
      <c r="N254" s="76"/>
      <c r="O254" s="76"/>
      <c r="P254" s="57"/>
      <c r="Q254" s="57"/>
      <c r="R254" s="68"/>
      <c r="S254" s="67"/>
      <c r="T254" s="67"/>
      <c r="U254" s="67"/>
      <c r="V254" s="67"/>
      <c r="W254" s="3"/>
      <c r="X254" s="67"/>
      <c r="Y254" s="67"/>
      <c r="Z254" s="67"/>
      <c r="AA254" s="67"/>
      <c r="AB254" s="67"/>
    </row>
    <row r="255" spans="2:28" x14ac:dyDescent="0.3">
      <c r="B255" s="69" t="s">
        <v>268</v>
      </c>
      <c r="C255" s="4"/>
      <c r="D255" s="74" t="s">
        <v>412</v>
      </c>
      <c r="E255" s="74" t="s">
        <v>413</v>
      </c>
      <c r="F255" s="58" t="s">
        <v>414</v>
      </c>
      <c r="G255" s="58" t="s">
        <v>415</v>
      </c>
      <c r="H255" s="58" t="s">
        <v>416</v>
      </c>
      <c r="I255" s="78" t="s">
        <v>417</v>
      </c>
      <c r="J255" s="78" t="s">
        <v>418</v>
      </c>
      <c r="K255" s="78" t="s">
        <v>419</v>
      </c>
      <c r="L255" s="58" t="s">
        <v>420</v>
      </c>
      <c r="M255" s="58" t="s">
        <v>421</v>
      </c>
      <c r="N255" s="74" t="s">
        <v>422</v>
      </c>
      <c r="O255" s="74" t="s">
        <v>428</v>
      </c>
      <c r="P255" s="58" t="s">
        <v>424</v>
      </c>
      <c r="Q255" s="58" t="s">
        <v>425</v>
      </c>
      <c r="R255" s="69"/>
      <c r="S255" s="69"/>
      <c r="T255" s="69"/>
      <c r="U255" s="69"/>
      <c r="V255" s="69"/>
      <c r="W255" s="5"/>
      <c r="X255" s="69"/>
      <c r="Y255" s="69"/>
      <c r="Z255" s="69"/>
      <c r="AA255" s="69"/>
      <c r="AB255" s="69"/>
    </row>
    <row r="256" spans="2:28" x14ac:dyDescent="0.3">
      <c r="B256" s="67" t="s">
        <v>81</v>
      </c>
      <c r="C256" s="1" t="s">
        <v>269</v>
      </c>
      <c r="D256" s="75">
        <v>1</v>
      </c>
      <c r="E256" s="75">
        <v>1</v>
      </c>
      <c r="F256" s="56">
        <v>1</v>
      </c>
      <c r="G256" s="56">
        <v>1</v>
      </c>
      <c r="H256" s="56">
        <v>1</v>
      </c>
      <c r="I256" s="79">
        <v>1</v>
      </c>
      <c r="J256" s="79">
        <v>1</v>
      </c>
      <c r="K256" s="79">
        <v>1</v>
      </c>
      <c r="L256" s="56">
        <v>1</v>
      </c>
      <c r="M256" s="56">
        <v>1</v>
      </c>
      <c r="N256" s="75"/>
      <c r="O256" s="75"/>
      <c r="P256" s="56"/>
      <c r="Q256" s="56"/>
      <c r="R256" s="6"/>
      <c r="S256" s="3"/>
      <c r="T256" s="3"/>
      <c r="U256" s="3"/>
      <c r="V256" s="3"/>
      <c r="W256" s="3"/>
      <c r="X256" s="67"/>
      <c r="Y256" s="67"/>
      <c r="Z256" s="67"/>
      <c r="AA256" s="67"/>
      <c r="AB256" s="67"/>
    </row>
    <row r="257" spans="2:28" x14ac:dyDescent="0.3">
      <c r="B257" s="67" t="s">
        <v>235</v>
      </c>
      <c r="C257" s="1" t="s">
        <v>270</v>
      </c>
      <c r="D257" s="75">
        <v>1</v>
      </c>
      <c r="E257" s="75">
        <v>1</v>
      </c>
      <c r="F257" s="56">
        <v>1</v>
      </c>
      <c r="G257" s="56">
        <v>1</v>
      </c>
      <c r="H257" s="56">
        <v>1</v>
      </c>
      <c r="I257" s="79">
        <v>1</v>
      </c>
      <c r="J257" s="79">
        <v>1</v>
      </c>
      <c r="K257" s="79">
        <v>1</v>
      </c>
      <c r="L257" s="56">
        <v>1</v>
      </c>
      <c r="M257" s="56">
        <v>1</v>
      </c>
      <c r="N257" s="75"/>
      <c r="O257" s="75"/>
      <c r="P257" s="56"/>
      <c r="Q257" s="56"/>
      <c r="R257" s="6"/>
      <c r="S257" s="3"/>
      <c r="T257" s="3"/>
      <c r="U257" s="3"/>
      <c r="V257" s="3"/>
      <c r="W257" s="3"/>
      <c r="X257" s="67"/>
      <c r="Y257" s="67"/>
      <c r="Z257" s="67"/>
      <c r="AA257" s="67"/>
      <c r="AB257" s="67"/>
    </row>
    <row r="258" spans="2:28" x14ac:dyDescent="0.3">
      <c r="B258" s="67" t="s">
        <v>237</v>
      </c>
      <c r="C258" s="1" t="s">
        <v>271</v>
      </c>
      <c r="D258" s="75">
        <v>1</v>
      </c>
      <c r="E258" s="75">
        <v>1</v>
      </c>
      <c r="F258" s="56">
        <v>1</v>
      </c>
      <c r="G258" s="56">
        <v>1</v>
      </c>
      <c r="H258" s="56">
        <v>1</v>
      </c>
      <c r="I258" s="79">
        <v>1</v>
      </c>
      <c r="J258" s="79">
        <v>1</v>
      </c>
      <c r="K258" s="79">
        <v>1</v>
      </c>
      <c r="L258" s="56">
        <v>1</v>
      </c>
      <c r="M258" s="56">
        <v>1</v>
      </c>
      <c r="N258" s="75"/>
      <c r="O258" s="75"/>
      <c r="P258" s="56"/>
      <c r="Q258" s="56"/>
      <c r="R258" s="6"/>
      <c r="S258" s="3"/>
      <c r="T258" s="3"/>
      <c r="U258" s="3"/>
      <c r="V258" s="3"/>
      <c r="W258" s="3"/>
      <c r="X258" s="67"/>
      <c r="Y258" s="67"/>
      <c r="Z258" s="67"/>
      <c r="AA258" s="67"/>
      <c r="AB258" s="67"/>
    </row>
    <row r="259" spans="2:28" x14ac:dyDescent="0.3">
      <c r="B259" s="67" t="s">
        <v>69</v>
      </c>
      <c r="C259" s="1" t="s">
        <v>272</v>
      </c>
      <c r="D259" s="75">
        <v>1</v>
      </c>
      <c r="E259" s="75">
        <v>1</v>
      </c>
      <c r="F259" s="56">
        <v>1</v>
      </c>
      <c r="G259" s="56">
        <v>1</v>
      </c>
      <c r="H259" s="56">
        <v>1</v>
      </c>
      <c r="I259" s="79">
        <v>1</v>
      </c>
      <c r="J259" s="79">
        <v>1</v>
      </c>
      <c r="K259" s="79">
        <v>1</v>
      </c>
      <c r="L259" s="56">
        <v>1</v>
      </c>
      <c r="M259" s="56">
        <v>1</v>
      </c>
      <c r="N259" s="75"/>
      <c r="O259" s="75"/>
      <c r="P259" s="56"/>
      <c r="Q259" s="56"/>
      <c r="R259" s="6"/>
      <c r="S259" s="3"/>
      <c r="T259" s="3"/>
      <c r="U259" s="3"/>
      <c r="V259" s="3"/>
      <c r="W259" s="3"/>
      <c r="X259" s="67"/>
      <c r="Y259" s="67"/>
      <c r="Z259" s="67"/>
      <c r="AA259" s="67"/>
      <c r="AB259" s="67"/>
    </row>
    <row r="260" spans="2:28" x14ac:dyDescent="0.3">
      <c r="B260" s="67" t="s">
        <v>72</v>
      </c>
      <c r="C260" s="1" t="s">
        <v>273</v>
      </c>
      <c r="D260" s="75">
        <v>1</v>
      </c>
      <c r="E260" s="75">
        <v>1</v>
      </c>
      <c r="F260" s="56">
        <v>1</v>
      </c>
      <c r="G260" s="56">
        <v>1</v>
      </c>
      <c r="H260" s="56">
        <v>1</v>
      </c>
      <c r="I260" s="79">
        <v>1</v>
      </c>
      <c r="J260" s="79">
        <v>1</v>
      </c>
      <c r="K260" s="79">
        <v>1</v>
      </c>
      <c r="L260" s="56">
        <v>1</v>
      </c>
      <c r="M260" s="56">
        <v>1</v>
      </c>
      <c r="N260" s="75"/>
      <c r="O260" s="75"/>
      <c r="P260" s="56"/>
      <c r="Q260" s="56"/>
      <c r="R260" s="6"/>
      <c r="S260" s="3"/>
      <c r="T260" s="3"/>
      <c r="U260" s="3"/>
      <c r="V260" s="3"/>
      <c r="W260" s="3"/>
      <c r="X260" s="67"/>
      <c r="Y260" s="67"/>
      <c r="Z260" s="67"/>
      <c r="AA260" s="67"/>
      <c r="AB260" s="67"/>
    </row>
    <row r="261" spans="2:28" x14ac:dyDescent="0.3">
      <c r="B261" s="67" t="s">
        <v>74</v>
      </c>
      <c r="C261" s="1" t="s">
        <v>274</v>
      </c>
      <c r="D261" s="75"/>
      <c r="E261" s="75"/>
      <c r="F261" s="56"/>
      <c r="G261" s="56"/>
      <c r="H261" s="56"/>
      <c r="I261" s="79"/>
      <c r="J261" s="79"/>
      <c r="K261" s="79"/>
      <c r="L261" s="56"/>
      <c r="M261" s="56"/>
      <c r="N261" s="75">
        <v>1</v>
      </c>
      <c r="O261" s="75">
        <v>1</v>
      </c>
      <c r="P261" s="56"/>
      <c r="Q261" s="56"/>
      <c r="R261" s="45"/>
      <c r="S261" s="43"/>
      <c r="T261" s="3"/>
      <c r="U261" s="3"/>
      <c r="V261" s="3"/>
      <c r="W261" s="3"/>
      <c r="X261" s="67"/>
      <c r="Y261" s="67"/>
      <c r="Z261" s="67"/>
      <c r="AA261" s="67"/>
      <c r="AB261" s="67"/>
    </row>
    <row r="262" spans="2:28" x14ac:dyDescent="0.3">
      <c r="B262" s="67" t="s">
        <v>242</v>
      </c>
      <c r="C262" s="1" t="s">
        <v>275</v>
      </c>
      <c r="D262" s="75"/>
      <c r="E262" s="75"/>
      <c r="F262" s="56"/>
      <c r="G262" s="56"/>
      <c r="H262" s="56"/>
      <c r="I262" s="79"/>
      <c r="J262" s="79"/>
      <c r="K262" s="79"/>
      <c r="L262" s="56"/>
      <c r="M262" s="56"/>
      <c r="N262" s="75"/>
      <c r="O262" s="75"/>
      <c r="P262" s="56">
        <v>1</v>
      </c>
      <c r="Q262" s="56">
        <v>1</v>
      </c>
      <c r="R262" s="6"/>
      <c r="S262" s="3" t="s">
        <v>78</v>
      </c>
      <c r="T262" s="3"/>
      <c r="U262" s="3"/>
      <c r="V262" s="3"/>
      <c r="W262" s="3"/>
      <c r="X262" s="67"/>
      <c r="Y262" s="67"/>
      <c r="Z262" s="67"/>
      <c r="AA262" s="67"/>
      <c r="AB262" s="67"/>
    </row>
    <row r="263" spans="2:28" x14ac:dyDescent="0.3">
      <c r="B263" s="67" t="s">
        <v>79</v>
      </c>
      <c r="C263" s="1"/>
      <c r="D263" s="75">
        <f>SUM(D256:D262)</f>
        <v>5</v>
      </c>
      <c r="E263" s="75">
        <f>SUM(E256:E262)</f>
        <v>5</v>
      </c>
      <c r="F263" s="56">
        <f>SUM(F256:F262)</f>
        <v>5</v>
      </c>
      <c r="G263" s="56">
        <f t="shared" ref="G263:Q263" si="24">SUM(G256:G262)</f>
        <v>5</v>
      </c>
      <c r="H263" s="56">
        <f t="shared" si="24"/>
        <v>5</v>
      </c>
      <c r="I263" s="79">
        <f t="shared" si="24"/>
        <v>5</v>
      </c>
      <c r="J263" s="79">
        <f t="shared" si="24"/>
        <v>5</v>
      </c>
      <c r="K263" s="79">
        <f t="shared" si="24"/>
        <v>5</v>
      </c>
      <c r="L263" s="56">
        <f t="shared" si="24"/>
        <v>5</v>
      </c>
      <c r="M263" s="56">
        <f t="shared" si="24"/>
        <v>5</v>
      </c>
      <c r="N263" s="75">
        <f t="shared" si="24"/>
        <v>1</v>
      </c>
      <c r="O263" s="75">
        <f t="shared" si="24"/>
        <v>1</v>
      </c>
      <c r="P263" s="56">
        <f t="shared" si="24"/>
        <v>1</v>
      </c>
      <c r="Q263" s="56">
        <f t="shared" si="24"/>
        <v>1</v>
      </c>
      <c r="R263" s="6"/>
      <c r="S263" s="3">
        <f>SUM(D263:R263)</f>
        <v>54</v>
      </c>
      <c r="T263" s="3"/>
      <c r="U263" s="3"/>
      <c r="V263" s="3"/>
      <c r="W263" s="3"/>
      <c r="X263" s="67"/>
      <c r="Y263" s="67"/>
      <c r="Z263" s="67"/>
      <c r="AA263" s="67"/>
      <c r="AB263" s="67"/>
    </row>
    <row r="264" spans="2:28" x14ac:dyDescent="0.3">
      <c r="B264" s="67"/>
      <c r="C264" s="1"/>
      <c r="D264" s="76"/>
      <c r="E264" s="76"/>
      <c r="F264" s="57"/>
      <c r="G264" s="57"/>
      <c r="H264" s="57"/>
      <c r="I264" s="80"/>
      <c r="J264" s="80"/>
      <c r="K264" s="80"/>
      <c r="L264" s="57"/>
      <c r="M264" s="57"/>
      <c r="N264" s="76"/>
      <c r="O264" s="76"/>
      <c r="P264" s="57"/>
      <c r="Q264" s="57"/>
      <c r="R264" s="68"/>
      <c r="S264" s="67"/>
      <c r="T264" s="67"/>
      <c r="U264" s="67"/>
      <c r="V264" s="67"/>
      <c r="W264" s="3"/>
      <c r="X264" s="67"/>
      <c r="Y264" s="67"/>
      <c r="Z264" s="67"/>
      <c r="AA264" s="67"/>
      <c r="AB264" s="67"/>
    </row>
    <row r="265" spans="2:28" x14ac:dyDescent="0.3">
      <c r="B265" s="69" t="s">
        <v>276</v>
      </c>
      <c r="C265" s="4"/>
      <c r="D265" s="74" t="s">
        <v>412</v>
      </c>
      <c r="E265" s="74" t="s">
        <v>413</v>
      </c>
      <c r="F265" s="58" t="s">
        <v>414</v>
      </c>
      <c r="G265" s="58" t="s">
        <v>415</v>
      </c>
      <c r="H265" s="58" t="s">
        <v>416</v>
      </c>
      <c r="I265" s="78" t="s">
        <v>417</v>
      </c>
      <c r="J265" s="78" t="s">
        <v>418</v>
      </c>
      <c r="K265" s="78" t="s">
        <v>419</v>
      </c>
      <c r="L265" s="58" t="s">
        <v>420</v>
      </c>
      <c r="M265" s="58" t="s">
        <v>421</v>
      </c>
      <c r="N265" s="74" t="s">
        <v>422</v>
      </c>
      <c r="O265" s="74" t="s">
        <v>428</v>
      </c>
      <c r="P265" s="58" t="s">
        <v>424</v>
      </c>
      <c r="Q265" s="58" t="s">
        <v>425</v>
      </c>
      <c r="R265" s="69"/>
      <c r="S265" s="69"/>
      <c r="T265" s="69"/>
      <c r="U265" s="69"/>
      <c r="V265" s="69"/>
      <c r="W265" s="5"/>
      <c r="X265" s="69"/>
      <c r="Y265" s="69"/>
      <c r="Z265" s="69"/>
      <c r="AA265" s="69"/>
      <c r="AB265" s="69"/>
    </row>
    <row r="266" spans="2:28" x14ac:dyDescent="0.3">
      <c r="B266" s="67" t="s">
        <v>81</v>
      </c>
      <c r="C266" s="1" t="s">
        <v>277</v>
      </c>
      <c r="D266" s="75">
        <v>1</v>
      </c>
      <c r="E266" s="75">
        <v>1</v>
      </c>
      <c r="F266" s="56">
        <v>1</v>
      </c>
      <c r="G266" s="56">
        <v>1</v>
      </c>
      <c r="H266" s="56">
        <v>1</v>
      </c>
      <c r="I266" s="79">
        <v>1</v>
      </c>
      <c r="J266" s="79">
        <v>1</v>
      </c>
      <c r="K266" s="79">
        <v>1</v>
      </c>
      <c r="L266" s="56">
        <v>1</v>
      </c>
      <c r="M266" s="56">
        <v>1</v>
      </c>
      <c r="N266" s="75"/>
      <c r="O266" s="75"/>
      <c r="P266" s="56"/>
      <c r="Q266" s="56"/>
      <c r="R266" s="6"/>
      <c r="S266" s="3"/>
      <c r="T266" s="3"/>
      <c r="U266" s="3"/>
      <c r="V266" s="3"/>
      <c r="W266" s="3"/>
      <c r="X266" s="67"/>
      <c r="Y266" s="67"/>
      <c r="Z266" s="67"/>
      <c r="AA266" s="67"/>
      <c r="AB266" s="67"/>
    </row>
    <row r="267" spans="2:28" x14ac:dyDescent="0.3">
      <c r="B267" s="67" t="s">
        <v>235</v>
      </c>
      <c r="C267" s="1" t="s">
        <v>278</v>
      </c>
      <c r="D267" s="75">
        <v>1</v>
      </c>
      <c r="E267" s="75">
        <v>1</v>
      </c>
      <c r="F267" s="56">
        <v>1</v>
      </c>
      <c r="G267" s="56">
        <v>1</v>
      </c>
      <c r="H267" s="56">
        <v>1</v>
      </c>
      <c r="I267" s="79">
        <v>1</v>
      </c>
      <c r="J267" s="79">
        <v>1</v>
      </c>
      <c r="K267" s="79">
        <v>1</v>
      </c>
      <c r="L267" s="56">
        <v>1</v>
      </c>
      <c r="M267" s="56">
        <v>1</v>
      </c>
      <c r="N267" s="75"/>
      <c r="O267" s="75"/>
      <c r="P267" s="56"/>
      <c r="Q267" s="56"/>
      <c r="R267" s="6"/>
      <c r="S267" s="3"/>
      <c r="T267" s="3"/>
      <c r="U267" s="3"/>
      <c r="V267" s="3"/>
      <c r="W267" s="3"/>
      <c r="X267" s="67"/>
      <c r="Y267" s="67"/>
      <c r="Z267" s="67"/>
      <c r="AA267" s="67"/>
      <c r="AB267" s="67"/>
    </row>
    <row r="268" spans="2:28" x14ac:dyDescent="0.3">
      <c r="B268" s="67" t="s">
        <v>237</v>
      </c>
      <c r="C268" s="1" t="s">
        <v>279</v>
      </c>
      <c r="D268" s="75">
        <v>1</v>
      </c>
      <c r="E268" s="75">
        <v>1</v>
      </c>
      <c r="F268" s="56">
        <v>1</v>
      </c>
      <c r="G268" s="56">
        <v>1</v>
      </c>
      <c r="H268" s="56">
        <v>1</v>
      </c>
      <c r="I268" s="79">
        <v>1</v>
      </c>
      <c r="J268" s="79">
        <v>1</v>
      </c>
      <c r="K268" s="79">
        <v>1</v>
      </c>
      <c r="L268" s="56">
        <v>1</v>
      </c>
      <c r="M268" s="56">
        <v>1</v>
      </c>
      <c r="N268" s="75"/>
      <c r="O268" s="75"/>
      <c r="P268" s="56"/>
      <c r="Q268" s="56"/>
      <c r="R268" s="6"/>
      <c r="S268" s="3"/>
      <c r="T268" s="3"/>
      <c r="U268" s="3"/>
      <c r="V268" s="3"/>
      <c r="W268" s="3"/>
      <c r="X268" s="67"/>
      <c r="Y268" s="67"/>
      <c r="Z268" s="67"/>
      <c r="AA268" s="67"/>
      <c r="AB268" s="67"/>
    </row>
    <row r="269" spans="2:28" x14ac:dyDescent="0.3">
      <c r="B269" s="67" t="s">
        <v>69</v>
      </c>
      <c r="C269" s="1" t="s">
        <v>280</v>
      </c>
      <c r="D269" s="75">
        <v>1</v>
      </c>
      <c r="E269" s="75">
        <v>1</v>
      </c>
      <c r="F269" s="56">
        <v>1</v>
      </c>
      <c r="G269" s="56">
        <v>1</v>
      </c>
      <c r="H269" s="56">
        <v>1</v>
      </c>
      <c r="I269" s="79">
        <v>1</v>
      </c>
      <c r="J269" s="79">
        <v>1</v>
      </c>
      <c r="K269" s="79">
        <v>1</v>
      </c>
      <c r="L269" s="56">
        <v>1</v>
      </c>
      <c r="M269" s="56">
        <v>1</v>
      </c>
      <c r="N269" s="75"/>
      <c r="O269" s="75"/>
      <c r="P269" s="56"/>
      <c r="Q269" s="56"/>
      <c r="R269" s="6"/>
      <c r="S269" s="3"/>
      <c r="T269" s="3"/>
      <c r="U269" s="3"/>
      <c r="V269" s="3"/>
      <c r="W269" s="3"/>
      <c r="X269" s="67"/>
      <c r="Y269" s="67"/>
      <c r="Z269" s="67"/>
      <c r="AA269" s="67"/>
      <c r="AB269" s="67"/>
    </row>
    <row r="270" spans="2:28" x14ac:dyDescent="0.3">
      <c r="B270" s="67" t="s">
        <v>72</v>
      </c>
      <c r="C270" s="1" t="s">
        <v>281</v>
      </c>
      <c r="D270" s="75">
        <v>1</v>
      </c>
      <c r="E270" s="75">
        <v>1</v>
      </c>
      <c r="F270" s="56">
        <v>1</v>
      </c>
      <c r="G270" s="56">
        <v>1</v>
      </c>
      <c r="H270" s="56">
        <v>1</v>
      </c>
      <c r="I270" s="79">
        <v>1</v>
      </c>
      <c r="J270" s="79">
        <v>1</v>
      </c>
      <c r="K270" s="79">
        <v>1</v>
      </c>
      <c r="L270" s="56">
        <v>1</v>
      </c>
      <c r="M270" s="56">
        <v>1</v>
      </c>
      <c r="N270" s="75"/>
      <c r="O270" s="75"/>
      <c r="P270" s="56"/>
      <c r="Q270" s="56"/>
      <c r="R270" s="6"/>
      <c r="S270" s="3"/>
      <c r="T270" s="3"/>
      <c r="U270" s="3"/>
      <c r="V270" s="3"/>
      <c r="W270" s="3"/>
      <c r="X270" s="67"/>
      <c r="Y270" s="67"/>
      <c r="Z270" s="67"/>
      <c r="AA270" s="67"/>
      <c r="AB270" s="67"/>
    </row>
    <row r="271" spans="2:28" x14ac:dyDescent="0.3">
      <c r="B271" s="67" t="s">
        <v>74</v>
      </c>
      <c r="C271" s="1" t="s">
        <v>282</v>
      </c>
      <c r="D271" s="75"/>
      <c r="E271" s="75"/>
      <c r="F271" s="56"/>
      <c r="G271" s="56"/>
      <c r="H271" s="56"/>
      <c r="I271" s="79"/>
      <c r="J271" s="79"/>
      <c r="K271" s="79"/>
      <c r="L271" s="56"/>
      <c r="M271" s="56"/>
      <c r="N271" s="75">
        <v>1</v>
      </c>
      <c r="O271" s="75">
        <v>1</v>
      </c>
      <c r="P271" s="56"/>
      <c r="Q271" s="56"/>
      <c r="R271" s="45"/>
      <c r="S271" s="43"/>
      <c r="T271" s="3"/>
      <c r="U271" s="3"/>
      <c r="V271" s="3"/>
      <c r="W271" s="3"/>
      <c r="X271" s="67"/>
      <c r="Y271" s="67"/>
      <c r="Z271" s="67"/>
      <c r="AA271" s="67"/>
      <c r="AB271" s="67"/>
    </row>
    <row r="272" spans="2:28" x14ac:dyDescent="0.3">
      <c r="B272" s="67" t="s">
        <v>242</v>
      </c>
      <c r="C272" s="1" t="s">
        <v>283</v>
      </c>
      <c r="D272" s="75"/>
      <c r="E272" s="75"/>
      <c r="F272" s="56"/>
      <c r="G272" s="56"/>
      <c r="H272" s="56"/>
      <c r="I272" s="79"/>
      <c r="J272" s="79"/>
      <c r="K272" s="79"/>
      <c r="L272" s="56"/>
      <c r="M272" s="56"/>
      <c r="N272" s="75"/>
      <c r="O272" s="75"/>
      <c r="P272" s="56">
        <v>1</v>
      </c>
      <c r="Q272" s="56">
        <v>1</v>
      </c>
      <c r="R272" s="6"/>
      <c r="S272" s="3" t="s">
        <v>78</v>
      </c>
      <c r="T272" s="3"/>
      <c r="U272" s="3"/>
      <c r="V272" s="3"/>
      <c r="W272" s="3"/>
      <c r="X272" s="67"/>
      <c r="Y272" s="67"/>
      <c r="Z272" s="67"/>
      <c r="AA272" s="67"/>
      <c r="AB272" s="67"/>
    </row>
    <row r="273" spans="2:28" x14ac:dyDescent="0.3">
      <c r="B273" s="67" t="s">
        <v>79</v>
      </c>
      <c r="C273" s="1"/>
      <c r="D273" s="75">
        <f>SUM(D266:D272)</f>
        <v>5</v>
      </c>
      <c r="E273" s="75">
        <f>SUM(E266:E272)</f>
        <v>5</v>
      </c>
      <c r="F273" s="56">
        <f>SUM(F266:F272)</f>
        <v>5</v>
      </c>
      <c r="G273" s="56">
        <f t="shared" ref="G273:Q273" si="25">SUM(G266:G272)</f>
        <v>5</v>
      </c>
      <c r="H273" s="56">
        <f t="shared" si="25"/>
        <v>5</v>
      </c>
      <c r="I273" s="79">
        <f t="shared" si="25"/>
        <v>5</v>
      </c>
      <c r="J273" s="79">
        <f t="shared" si="25"/>
        <v>5</v>
      </c>
      <c r="K273" s="79">
        <f t="shared" si="25"/>
        <v>5</v>
      </c>
      <c r="L273" s="56">
        <f t="shared" si="25"/>
        <v>5</v>
      </c>
      <c r="M273" s="56">
        <f t="shared" si="25"/>
        <v>5</v>
      </c>
      <c r="N273" s="75">
        <f t="shared" si="25"/>
        <v>1</v>
      </c>
      <c r="O273" s="75">
        <f t="shared" si="25"/>
        <v>1</v>
      </c>
      <c r="P273" s="56">
        <f t="shared" si="25"/>
        <v>1</v>
      </c>
      <c r="Q273" s="56">
        <f t="shared" si="25"/>
        <v>1</v>
      </c>
      <c r="R273" s="6"/>
      <c r="S273" s="3">
        <f>SUM(D273:R273)</f>
        <v>54</v>
      </c>
      <c r="T273" s="3"/>
      <c r="U273" s="3"/>
      <c r="V273" s="3"/>
      <c r="W273" s="3"/>
      <c r="X273" s="67"/>
      <c r="Y273" s="67"/>
      <c r="Z273" s="67"/>
      <c r="AA273" s="67"/>
      <c r="AB273" s="67"/>
    </row>
    <row r="274" spans="2:28" x14ac:dyDescent="0.3">
      <c r="B274" s="67"/>
      <c r="C274" s="1"/>
      <c r="D274" s="76"/>
      <c r="E274" s="76"/>
      <c r="F274" s="57"/>
      <c r="G274" s="57"/>
      <c r="H274" s="57"/>
      <c r="I274" s="80"/>
      <c r="J274" s="80"/>
      <c r="K274" s="80"/>
      <c r="L274" s="57"/>
      <c r="M274" s="57"/>
      <c r="N274" s="76"/>
      <c r="O274" s="76"/>
      <c r="P274" s="57"/>
      <c r="Q274" s="57"/>
      <c r="R274" s="68"/>
      <c r="S274" s="67"/>
      <c r="T274" s="67"/>
      <c r="U274" s="67"/>
      <c r="V274" s="67"/>
      <c r="W274" s="3"/>
      <c r="X274" s="67"/>
      <c r="Y274" s="67"/>
      <c r="Z274" s="67"/>
      <c r="AA274" s="67"/>
      <c r="AB274" s="67"/>
    </row>
    <row r="275" spans="2:28" x14ac:dyDescent="0.3">
      <c r="B275" s="69" t="s">
        <v>284</v>
      </c>
      <c r="C275" s="4"/>
      <c r="D275" s="74" t="s">
        <v>412</v>
      </c>
      <c r="E275" s="74" t="s">
        <v>413</v>
      </c>
      <c r="F275" s="58" t="s">
        <v>414</v>
      </c>
      <c r="G275" s="58" t="s">
        <v>415</v>
      </c>
      <c r="H275" s="58" t="s">
        <v>416</v>
      </c>
      <c r="I275" s="78" t="s">
        <v>417</v>
      </c>
      <c r="J275" s="78" t="s">
        <v>418</v>
      </c>
      <c r="K275" s="78" t="s">
        <v>419</v>
      </c>
      <c r="L275" s="58" t="s">
        <v>420</v>
      </c>
      <c r="M275" s="58" t="s">
        <v>421</v>
      </c>
      <c r="N275" s="74" t="s">
        <v>422</v>
      </c>
      <c r="O275" s="74" t="s">
        <v>428</v>
      </c>
      <c r="P275" s="58" t="s">
        <v>424</v>
      </c>
      <c r="Q275" s="58" t="s">
        <v>425</v>
      </c>
      <c r="R275" s="69"/>
      <c r="S275" s="24"/>
      <c r="T275" s="24"/>
      <c r="U275" s="24"/>
      <c r="V275" s="24"/>
      <c r="W275" s="5"/>
      <c r="X275" s="69"/>
      <c r="Y275" s="69"/>
      <c r="Z275" s="69"/>
      <c r="AA275" s="69"/>
      <c r="AB275" s="69"/>
    </row>
    <row r="276" spans="2:28" x14ac:dyDescent="0.3">
      <c r="B276" s="67" t="s">
        <v>81</v>
      </c>
      <c r="C276" s="1" t="s">
        <v>285</v>
      </c>
      <c r="D276" s="75">
        <v>1</v>
      </c>
      <c r="E276" s="75">
        <v>1</v>
      </c>
      <c r="F276" s="56">
        <v>1</v>
      </c>
      <c r="G276" s="56">
        <v>1</v>
      </c>
      <c r="H276" s="56">
        <v>1</v>
      </c>
      <c r="I276" s="79">
        <v>1</v>
      </c>
      <c r="J276" s="79">
        <v>1</v>
      </c>
      <c r="K276" s="79">
        <v>1</v>
      </c>
      <c r="L276" s="56">
        <v>1</v>
      </c>
      <c r="M276" s="56">
        <v>1</v>
      </c>
      <c r="N276" s="75"/>
      <c r="O276" s="75"/>
      <c r="P276" s="56"/>
      <c r="Q276" s="56"/>
      <c r="R276" s="6"/>
      <c r="S276" s="3"/>
      <c r="T276" s="3"/>
      <c r="U276" s="3"/>
      <c r="V276" s="3"/>
      <c r="W276" s="3"/>
      <c r="X276" s="67"/>
      <c r="Y276" s="67"/>
      <c r="Z276" s="67"/>
      <c r="AA276" s="67"/>
      <c r="AB276" s="67"/>
    </row>
    <row r="277" spans="2:28" x14ac:dyDescent="0.3">
      <c r="B277" s="67" t="s">
        <v>235</v>
      </c>
      <c r="C277" s="1" t="s">
        <v>286</v>
      </c>
      <c r="D277" s="75">
        <v>1</v>
      </c>
      <c r="E277" s="75">
        <v>1</v>
      </c>
      <c r="F277" s="56">
        <v>1</v>
      </c>
      <c r="G277" s="56">
        <v>1</v>
      </c>
      <c r="H277" s="56">
        <v>1</v>
      </c>
      <c r="I277" s="79">
        <v>1</v>
      </c>
      <c r="J277" s="79">
        <v>1</v>
      </c>
      <c r="K277" s="79">
        <v>1</v>
      </c>
      <c r="L277" s="56">
        <v>1</v>
      </c>
      <c r="M277" s="56">
        <v>1</v>
      </c>
      <c r="N277" s="75"/>
      <c r="O277" s="75"/>
      <c r="P277" s="56"/>
      <c r="Q277" s="56"/>
      <c r="R277" s="6"/>
      <c r="S277" s="3"/>
      <c r="T277" s="3"/>
      <c r="U277" s="3"/>
      <c r="V277" s="3"/>
      <c r="W277" s="3"/>
      <c r="X277" s="67"/>
      <c r="Y277" s="67"/>
      <c r="Z277" s="67"/>
      <c r="AA277" s="67"/>
      <c r="AB277" s="67"/>
    </row>
    <row r="278" spans="2:28" x14ac:dyDescent="0.3">
      <c r="B278" s="67" t="s">
        <v>237</v>
      </c>
      <c r="C278" s="1" t="s">
        <v>287</v>
      </c>
      <c r="D278" s="75">
        <v>1</v>
      </c>
      <c r="E278" s="75">
        <v>1</v>
      </c>
      <c r="F278" s="56">
        <v>1</v>
      </c>
      <c r="G278" s="56">
        <v>1</v>
      </c>
      <c r="H278" s="56">
        <v>1</v>
      </c>
      <c r="I278" s="79">
        <v>1</v>
      </c>
      <c r="J278" s="79">
        <v>1</v>
      </c>
      <c r="K278" s="79">
        <v>1</v>
      </c>
      <c r="L278" s="56">
        <v>1</v>
      </c>
      <c r="M278" s="56">
        <v>1</v>
      </c>
      <c r="N278" s="75"/>
      <c r="O278" s="75"/>
      <c r="P278" s="56"/>
      <c r="Q278" s="56"/>
      <c r="R278" s="6"/>
      <c r="S278" s="3"/>
      <c r="T278" s="3"/>
      <c r="U278" s="3"/>
      <c r="V278" s="3"/>
      <c r="W278" s="3"/>
      <c r="X278" s="67"/>
      <c r="Y278" s="67"/>
      <c r="Z278" s="67"/>
      <c r="AA278" s="67"/>
      <c r="AB278" s="67"/>
    </row>
    <row r="279" spans="2:28" x14ac:dyDescent="0.3">
      <c r="B279" s="41" t="s">
        <v>69</v>
      </c>
      <c r="C279" s="42" t="s">
        <v>288</v>
      </c>
      <c r="D279" s="75">
        <v>1</v>
      </c>
      <c r="E279" s="75">
        <v>1</v>
      </c>
      <c r="F279" s="56">
        <v>1</v>
      </c>
      <c r="G279" s="56">
        <v>1</v>
      </c>
      <c r="H279" s="56">
        <v>1</v>
      </c>
      <c r="I279" s="79">
        <v>1</v>
      </c>
      <c r="J279" s="79">
        <v>1</v>
      </c>
      <c r="K279" s="79">
        <v>1</v>
      </c>
      <c r="L279" s="56">
        <v>1</v>
      </c>
      <c r="M279" s="56">
        <v>1</v>
      </c>
      <c r="N279" s="75"/>
      <c r="O279" s="75"/>
      <c r="P279" s="56"/>
      <c r="Q279" s="56"/>
      <c r="R279" s="6"/>
      <c r="S279" s="3"/>
      <c r="T279" s="43"/>
      <c r="U279" s="43"/>
      <c r="V279" s="43"/>
      <c r="W279" s="43"/>
      <c r="X279" s="43"/>
      <c r="Y279" s="41"/>
      <c r="Z279" s="41"/>
      <c r="AA279" s="41"/>
      <c r="AB279" s="67"/>
    </row>
    <row r="280" spans="2:28" x14ac:dyDescent="0.3">
      <c r="B280" s="67" t="s">
        <v>72</v>
      </c>
      <c r="C280" s="1" t="s">
        <v>289</v>
      </c>
      <c r="D280" s="75">
        <v>1</v>
      </c>
      <c r="E280" s="75">
        <v>1</v>
      </c>
      <c r="F280" s="56">
        <v>1</v>
      </c>
      <c r="G280" s="56">
        <v>1</v>
      </c>
      <c r="H280" s="56">
        <v>1</v>
      </c>
      <c r="I280" s="79">
        <v>1</v>
      </c>
      <c r="J280" s="79">
        <v>1</v>
      </c>
      <c r="K280" s="79">
        <v>1</v>
      </c>
      <c r="L280" s="56">
        <v>1</v>
      </c>
      <c r="M280" s="56">
        <v>1</v>
      </c>
      <c r="N280" s="75"/>
      <c r="O280" s="75"/>
      <c r="P280" s="56"/>
      <c r="Q280" s="56"/>
      <c r="R280" s="6"/>
      <c r="S280" s="3"/>
      <c r="T280" s="3"/>
      <c r="U280" s="3"/>
      <c r="V280" s="3"/>
      <c r="W280" s="3"/>
      <c r="X280" s="67"/>
      <c r="Y280" s="67"/>
      <c r="Z280" s="67"/>
      <c r="AA280" s="67"/>
      <c r="AB280" s="67"/>
    </row>
    <row r="281" spans="2:28" x14ac:dyDescent="0.3">
      <c r="B281" s="67" t="s">
        <v>74</v>
      </c>
      <c r="C281" s="1" t="s">
        <v>290</v>
      </c>
      <c r="D281" s="75"/>
      <c r="E281" s="75"/>
      <c r="F281" s="56"/>
      <c r="G281" s="56"/>
      <c r="H281" s="56"/>
      <c r="I281" s="79"/>
      <c r="J281" s="79"/>
      <c r="K281" s="79"/>
      <c r="L281" s="56"/>
      <c r="M281" s="56"/>
      <c r="N281" s="75">
        <v>1</v>
      </c>
      <c r="O281" s="75">
        <v>1</v>
      </c>
      <c r="P281" s="56"/>
      <c r="Q281" s="56"/>
      <c r="R281" s="45"/>
      <c r="S281" s="43"/>
      <c r="T281" s="3"/>
      <c r="U281" s="3"/>
      <c r="V281" s="3"/>
      <c r="W281" s="3"/>
      <c r="X281" s="67"/>
      <c r="Y281" s="67"/>
      <c r="Z281" s="67"/>
      <c r="AA281" s="67"/>
      <c r="AB281" s="67"/>
    </row>
    <row r="282" spans="2:28" x14ac:dyDescent="0.3">
      <c r="B282" s="67" t="s">
        <v>242</v>
      </c>
      <c r="C282" s="1" t="s">
        <v>291</v>
      </c>
      <c r="D282" s="75"/>
      <c r="E282" s="75"/>
      <c r="F282" s="56"/>
      <c r="G282" s="56"/>
      <c r="H282" s="56"/>
      <c r="I282" s="79"/>
      <c r="J282" s="79"/>
      <c r="K282" s="79"/>
      <c r="L282" s="56"/>
      <c r="M282" s="56"/>
      <c r="N282" s="75"/>
      <c r="O282" s="75"/>
      <c r="P282" s="56">
        <v>1</v>
      </c>
      <c r="Q282" s="56">
        <v>1</v>
      </c>
      <c r="R282" s="6"/>
      <c r="S282" s="3" t="s">
        <v>78</v>
      </c>
      <c r="T282" s="3"/>
      <c r="U282" s="3"/>
      <c r="V282" s="3"/>
      <c r="W282" s="3"/>
      <c r="X282" s="67"/>
      <c r="Y282" s="67"/>
      <c r="Z282" s="67"/>
      <c r="AA282" s="67"/>
      <c r="AB282" s="67"/>
    </row>
    <row r="283" spans="2:28" x14ac:dyDescent="0.3">
      <c r="B283" s="67" t="s">
        <v>79</v>
      </c>
      <c r="C283" s="1"/>
      <c r="D283" s="75">
        <f>SUM(D276:D282)</f>
        <v>5</v>
      </c>
      <c r="E283" s="75">
        <f>SUM(E276:E282)</f>
        <v>5</v>
      </c>
      <c r="F283" s="56">
        <f>SUM(F276:F282)</f>
        <v>5</v>
      </c>
      <c r="G283" s="56">
        <f t="shared" ref="G283:Q283" si="26">SUM(G276:G282)</f>
        <v>5</v>
      </c>
      <c r="H283" s="56">
        <f t="shared" si="26"/>
        <v>5</v>
      </c>
      <c r="I283" s="79">
        <f t="shared" si="26"/>
        <v>5</v>
      </c>
      <c r="J283" s="79">
        <f t="shared" si="26"/>
        <v>5</v>
      </c>
      <c r="K283" s="79">
        <f t="shared" si="26"/>
        <v>5</v>
      </c>
      <c r="L283" s="56">
        <f t="shared" si="26"/>
        <v>5</v>
      </c>
      <c r="M283" s="56">
        <f t="shared" si="26"/>
        <v>5</v>
      </c>
      <c r="N283" s="75">
        <f t="shared" si="26"/>
        <v>1</v>
      </c>
      <c r="O283" s="75">
        <f t="shared" si="26"/>
        <v>1</v>
      </c>
      <c r="P283" s="56">
        <f t="shared" si="26"/>
        <v>1</v>
      </c>
      <c r="Q283" s="56">
        <f t="shared" si="26"/>
        <v>1</v>
      </c>
      <c r="R283" s="6"/>
      <c r="S283" s="3">
        <f>SUM(D283:R283)</f>
        <v>54</v>
      </c>
      <c r="T283" s="3"/>
      <c r="U283" s="3"/>
      <c r="V283" s="3"/>
      <c r="W283" s="3"/>
      <c r="X283" s="67"/>
      <c r="Y283" s="67"/>
      <c r="Z283" s="67"/>
      <c r="AA283" s="67"/>
      <c r="AB283" s="67"/>
    </row>
    <row r="284" spans="2:28" x14ac:dyDescent="0.3">
      <c r="B284" s="67"/>
      <c r="C284" s="1"/>
      <c r="D284" s="76"/>
      <c r="E284" s="76"/>
      <c r="F284" s="57"/>
      <c r="G284" s="57"/>
      <c r="H284" s="57"/>
      <c r="I284" s="80"/>
      <c r="J284" s="80"/>
      <c r="K284" s="80"/>
      <c r="L284" s="57"/>
      <c r="M284" s="57"/>
      <c r="N284" s="76"/>
      <c r="O284" s="76"/>
      <c r="P284" s="57"/>
      <c r="Q284" s="57"/>
      <c r="R284" s="68"/>
      <c r="S284" s="67"/>
      <c r="T284" s="67"/>
      <c r="U284" s="67"/>
      <c r="V284" s="67"/>
      <c r="W284" s="3"/>
      <c r="X284" s="67"/>
      <c r="Y284" s="67"/>
      <c r="Z284" s="67"/>
      <c r="AA284" s="67"/>
      <c r="AB284" s="67"/>
    </row>
    <row r="285" spans="2:28" x14ac:dyDescent="0.3">
      <c r="B285" s="69" t="s">
        <v>292</v>
      </c>
      <c r="C285" s="4"/>
      <c r="D285" s="74" t="s">
        <v>412</v>
      </c>
      <c r="E285" s="74" t="s">
        <v>413</v>
      </c>
      <c r="F285" s="58" t="s">
        <v>414</v>
      </c>
      <c r="G285" s="58" t="s">
        <v>415</v>
      </c>
      <c r="H285" s="58" t="s">
        <v>416</v>
      </c>
      <c r="I285" s="78" t="s">
        <v>417</v>
      </c>
      <c r="J285" s="78" t="s">
        <v>418</v>
      </c>
      <c r="K285" s="78" t="s">
        <v>419</v>
      </c>
      <c r="L285" s="58" t="s">
        <v>420</v>
      </c>
      <c r="M285" s="58" t="s">
        <v>421</v>
      </c>
      <c r="N285" s="74" t="s">
        <v>422</v>
      </c>
      <c r="O285" s="74" t="s">
        <v>428</v>
      </c>
      <c r="P285" s="58" t="s">
        <v>424</v>
      </c>
      <c r="Q285" s="58" t="s">
        <v>425</v>
      </c>
      <c r="R285" s="69"/>
      <c r="S285" s="69"/>
      <c r="T285" s="69"/>
      <c r="U285" s="69"/>
      <c r="V285" s="69"/>
      <c r="W285" s="5"/>
      <c r="X285" s="69"/>
      <c r="Y285" s="69"/>
      <c r="Z285" s="69"/>
      <c r="AA285" s="69"/>
      <c r="AB285" s="69"/>
    </row>
    <row r="286" spans="2:28" x14ac:dyDescent="0.3">
      <c r="B286" s="67" t="s">
        <v>81</v>
      </c>
      <c r="C286" s="1" t="s">
        <v>293</v>
      </c>
      <c r="D286" s="75">
        <v>1</v>
      </c>
      <c r="E286" s="75">
        <v>1</v>
      </c>
      <c r="F286" s="56">
        <v>1</v>
      </c>
      <c r="G286" s="56">
        <v>1</v>
      </c>
      <c r="H286" s="56">
        <v>1</v>
      </c>
      <c r="I286" s="79">
        <v>1</v>
      </c>
      <c r="J286" s="79">
        <v>1</v>
      </c>
      <c r="K286" s="79">
        <v>1</v>
      </c>
      <c r="L286" s="56">
        <v>1</v>
      </c>
      <c r="M286" s="56">
        <v>1</v>
      </c>
      <c r="N286" s="75"/>
      <c r="O286" s="75"/>
      <c r="P286" s="56"/>
      <c r="Q286" s="56"/>
      <c r="R286" s="6"/>
      <c r="S286" s="3"/>
      <c r="T286" s="3"/>
      <c r="U286" s="3"/>
      <c r="V286" s="3"/>
      <c r="W286" s="3"/>
      <c r="X286" s="67"/>
      <c r="Y286" s="67"/>
      <c r="Z286" s="67"/>
      <c r="AA286" s="67"/>
      <c r="AB286" s="67"/>
    </row>
    <row r="287" spans="2:28" x14ac:dyDescent="0.3">
      <c r="B287" s="67" t="s">
        <v>235</v>
      </c>
      <c r="C287" s="1" t="s">
        <v>294</v>
      </c>
      <c r="D287" s="75">
        <v>1</v>
      </c>
      <c r="E287" s="75">
        <v>1</v>
      </c>
      <c r="F287" s="56">
        <v>1</v>
      </c>
      <c r="G287" s="56">
        <v>1</v>
      </c>
      <c r="H287" s="56">
        <v>1</v>
      </c>
      <c r="I287" s="79">
        <v>1</v>
      </c>
      <c r="J287" s="79">
        <v>1</v>
      </c>
      <c r="K287" s="79">
        <v>1</v>
      </c>
      <c r="L287" s="56">
        <v>1</v>
      </c>
      <c r="M287" s="56">
        <v>1</v>
      </c>
      <c r="N287" s="75"/>
      <c r="O287" s="75"/>
      <c r="P287" s="56"/>
      <c r="Q287" s="56"/>
      <c r="R287" s="6"/>
      <c r="S287" s="3"/>
      <c r="T287" s="3"/>
      <c r="U287" s="3"/>
      <c r="V287" s="3"/>
      <c r="W287" s="3"/>
      <c r="X287" s="67"/>
      <c r="Y287" s="67"/>
      <c r="Z287" s="67"/>
      <c r="AA287" s="67"/>
      <c r="AB287" s="67"/>
    </row>
    <row r="288" spans="2:28" x14ac:dyDescent="0.3">
      <c r="B288" s="67" t="s">
        <v>237</v>
      </c>
      <c r="C288" s="1" t="s">
        <v>295</v>
      </c>
      <c r="D288" s="75">
        <v>1</v>
      </c>
      <c r="E288" s="75">
        <v>1</v>
      </c>
      <c r="F288" s="56">
        <v>1</v>
      </c>
      <c r="G288" s="56">
        <v>1</v>
      </c>
      <c r="H288" s="56">
        <v>1</v>
      </c>
      <c r="I288" s="79">
        <v>1</v>
      </c>
      <c r="J288" s="79">
        <v>1</v>
      </c>
      <c r="K288" s="79">
        <v>1</v>
      </c>
      <c r="L288" s="56">
        <v>1</v>
      </c>
      <c r="M288" s="56">
        <v>1</v>
      </c>
      <c r="N288" s="75"/>
      <c r="O288" s="75"/>
      <c r="P288" s="56"/>
      <c r="Q288" s="56"/>
      <c r="R288" s="6"/>
      <c r="S288" s="3"/>
      <c r="T288" s="3"/>
      <c r="U288" s="3"/>
      <c r="V288" s="3"/>
      <c r="W288" s="3"/>
      <c r="X288" s="67"/>
      <c r="Y288" s="67"/>
      <c r="Z288" s="67"/>
      <c r="AA288" s="67"/>
      <c r="AB288" s="67"/>
    </row>
    <row r="289" spans="2:28" x14ac:dyDescent="0.3">
      <c r="B289" s="67" t="s">
        <v>69</v>
      </c>
      <c r="C289" s="1" t="s">
        <v>296</v>
      </c>
      <c r="D289" s="75">
        <v>1</v>
      </c>
      <c r="E289" s="75">
        <v>1</v>
      </c>
      <c r="F289" s="56">
        <v>1</v>
      </c>
      <c r="G289" s="56">
        <v>1</v>
      </c>
      <c r="H289" s="56">
        <v>1</v>
      </c>
      <c r="I289" s="79">
        <v>1</v>
      </c>
      <c r="J289" s="79">
        <v>1</v>
      </c>
      <c r="K289" s="79">
        <v>1</v>
      </c>
      <c r="L289" s="56">
        <v>1</v>
      </c>
      <c r="M289" s="56">
        <v>1</v>
      </c>
      <c r="N289" s="75"/>
      <c r="O289" s="75"/>
      <c r="P289" s="56"/>
      <c r="Q289" s="56"/>
      <c r="R289" s="6"/>
      <c r="S289" s="3"/>
      <c r="T289" s="3"/>
      <c r="U289" s="3"/>
      <c r="V289" s="3"/>
      <c r="W289" s="3"/>
      <c r="X289" s="67"/>
      <c r="Y289" s="67"/>
      <c r="Z289" s="67"/>
      <c r="AA289" s="67"/>
      <c r="AB289" s="67"/>
    </row>
    <row r="290" spans="2:28" x14ac:dyDescent="0.3">
      <c r="B290" s="67" t="s">
        <v>72</v>
      </c>
      <c r="C290" s="1" t="s">
        <v>297</v>
      </c>
      <c r="D290" s="75">
        <v>1</v>
      </c>
      <c r="E290" s="75">
        <v>1</v>
      </c>
      <c r="F290" s="56">
        <v>1</v>
      </c>
      <c r="G290" s="56">
        <v>1</v>
      </c>
      <c r="H290" s="56">
        <v>1</v>
      </c>
      <c r="I290" s="79">
        <v>1</v>
      </c>
      <c r="J290" s="79">
        <v>1</v>
      </c>
      <c r="K290" s="79">
        <v>1</v>
      </c>
      <c r="L290" s="56">
        <v>1</v>
      </c>
      <c r="M290" s="56">
        <v>1</v>
      </c>
      <c r="N290" s="75"/>
      <c r="O290" s="75"/>
      <c r="P290" s="56"/>
      <c r="Q290" s="56"/>
      <c r="R290" s="6"/>
      <c r="S290" s="3"/>
      <c r="T290" s="3"/>
      <c r="U290" s="3"/>
      <c r="V290" s="3"/>
      <c r="W290" s="3"/>
      <c r="X290" s="67"/>
      <c r="Y290" s="67"/>
      <c r="Z290" s="67"/>
      <c r="AA290" s="67"/>
      <c r="AB290" s="67"/>
    </row>
    <row r="291" spans="2:28" x14ac:dyDescent="0.3">
      <c r="B291" s="67" t="s">
        <v>74</v>
      </c>
      <c r="C291" s="1" t="s">
        <v>298</v>
      </c>
      <c r="D291" s="75"/>
      <c r="E291" s="75"/>
      <c r="F291" s="56"/>
      <c r="G291" s="56"/>
      <c r="H291" s="56"/>
      <c r="I291" s="79"/>
      <c r="J291" s="79"/>
      <c r="K291" s="79"/>
      <c r="L291" s="56"/>
      <c r="M291" s="56"/>
      <c r="N291" s="75">
        <v>1</v>
      </c>
      <c r="O291" s="75">
        <v>1</v>
      </c>
      <c r="P291" s="56"/>
      <c r="Q291" s="56"/>
      <c r="R291" s="45"/>
      <c r="S291" s="43"/>
      <c r="T291" s="3"/>
      <c r="U291" s="3"/>
      <c r="V291" s="3"/>
      <c r="W291" s="3"/>
      <c r="X291" s="67"/>
      <c r="Y291" s="67"/>
      <c r="Z291" s="67"/>
      <c r="AA291" s="67"/>
      <c r="AB291" s="67"/>
    </row>
    <row r="292" spans="2:28" x14ac:dyDescent="0.3">
      <c r="B292" s="67" t="s">
        <v>242</v>
      </c>
      <c r="C292" s="1" t="s">
        <v>299</v>
      </c>
      <c r="D292" s="75"/>
      <c r="E292" s="75"/>
      <c r="F292" s="56"/>
      <c r="G292" s="56"/>
      <c r="H292" s="56"/>
      <c r="I292" s="79"/>
      <c r="J292" s="79"/>
      <c r="K292" s="79"/>
      <c r="L292" s="56"/>
      <c r="M292" s="56"/>
      <c r="N292" s="75"/>
      <c r="O292" s="75"/>
      <c r="P292" s="56">
        <v>1</v>
      </c>
      <c r="Q292" s="56">
        <v>1</v>
      </c>
      <c r="R292" s="6"/>
      <c r="S292" s="3" t="s">
        <v>78</v>
      </c>
      <c r="T292" s="3"/>
      <c r="U292" s="3"/>
      <c r="V292" s="3"/>
      <c r="W292" s="3"/>
      <c r="X292" s="67"/>
      <c r="Y292" s="67"/>
      <c r="Z292" s="67"/>
      <c r="AA292" s="67"/>
      <c r="AB292" s="67"/>
    </row>
    <row r="293" spans="2:28" x14ac:dyDescent="0.3">
      <c r="B293" s="67" t="s">
        <v>79</v>
      </c>
      <c r="C293" s="1"/>
      <c r="D293" s="75">
        <f>SUM(D286:D292)</f>
        <v>5</v>
      </c>
      <c r="E293" s="75">
        <f>SUM(E286:E292)</f>
        <v>5</v>
      </c>
      <c r="F293" s="56">
        <f>SUM(F286:F292)</f>
        <v>5</v>
      </c>
      <c r="G293" s="56">
        <f t="shared" ref="G293:Q293" si="27">SUM(G286:G292)</f>
        <v>5</v>
      </c>
      <c r="H293" s="56">
        <f t="shared" si="27"/>
        <v>5</v>
      </c>
      <c r="I293" s="79">
        <f t="shared" si="27"/>
        <v>5</v>
      </c>
      <c r="J293" s="79">
        <f t="shared" si="27"/>
        <v>5</v>
      </c>
      <c r="K293" s="79">
        <f t="shared" si="27"/>
        <v>5</v>
      </c>
      <c r="L293" s="56">
        <f t="shared" si="27"/>
        <v>5</v>
      </c>
      <c r="M293" s="56">
        <f t="shared" si="27"/>
        <v>5</v>
      </c>
      <c r="N293" s="75">
        <f t="shared" si="27"/>
        <v>1</v>
      </c>
      <c r="O293" s="75">
        <f t="shared" si="27"/>
        <v>1</v>
      </c>
      <c r="P293" s="56">
        <f t="shared" si="27"/>
        <v>1</v>
      </c>
      <c r="Q293" s="56">
        <f t="shared" si="27"/>
        <v>1</v>
      </c>
      <c r="R293" s="6"/>
      <c r="S293" s="3">
        <f>SUM(D293:R293)</f>
        <v>54</v>
      </c>
      <c r="T293" s="3"/>
      <c r="U293" s="3"/>
      <c r="V293" s="3"/>
      <c r="W293" s="3"/>
      <c r="X293" s="67"/>
      <c r="Y293" s="67"/>
      <c r="Z293" s="67"/>
      <c r="AA293" s="67"/>
      <c r="AB293" s="67"/>
    </row>
    <row r="294" spans="2:28" x14ac:dyDescent="0.3">
      <c r="B294" s="67"/>
      <c r="C294" s="1"/>
      <c r="D294" s="76"/>
      <c r="E294" s="76"/>
      <c r="F294" s="57"/>
      <c r="G294" s="57"/>
      <c r="H294" s="57"/>
      <c r="I294" s="80"/>
      <c r="J294" s="80"/>
      <c r="K294" s="80"/>
      <c r="L294" s="57"/>
      <c r="M294" s="57"/>
      <c r="N294" s="76"/>
      <c r="O294" s="76"/>
      <c r="P294" s="57"/>
      <c r="Q294" s="57"/>
      <c r="R294" s="68"/>
      <c r="S294" s="67"/>
      <c r="T294" s="67"/>
      <c r="U294" s="67"/>
      <c r="V294" s="67"/>
      <c r="W294" s="3"/>
      <c r="X294" s="67"/>
      <c r="Y294" s="67"/>
      <c r="Z294" s="67"/>
      <c r="AA294" s="67"/>
      <c r="AB294" s="67"/>
    </row>
    <row r="295" spans="2:28" x14ac:dyDescent="0.3">
      <c r="B295" s="69" t="s">
        <v>300</v>
      </c>
      <c r="C295" s="4"/>
      <c r="D295" s="74" t="s">
        <v>412</v>
      </c>
      <c r="E295" s="74" t="s">
        <v>413</v>
      </c>
      <c r="F295" s="58" t="s">
        <v>414</v>
      </c>
      <c r="G295" s="58" t="s">
        <v>415</v>
      </c>
      <c r="H295" s="58" t="s">
        <v>416</v>
      </c>
      <c r="I295" s="78" t="s">
        <v>417</v>
      </c>
      <c r="J295" s="78" t="s">
        <v>418</v>
      </c>
      <c r="K295" s="78" t="s">
        <v>419</v>
      </c>
      <c r="L295" s="58" t="s">
        <v>420</v>
      </c>
      <c r="M295" s="58" t="s">
        <v>421</v>
      </c>
      <c r="N295" s="74" t="s">
        <v>422</v>
      </c>
      <c r="O295" s="74" t="s">
        <v>428</v>
      </c>
      <c r="P295" s="58" t="s">
        <v>424</v>
      </c>
      <c r="Q295" s="58" t="s">
        <v>425</v>
      </c>
      <c r="R295" s="69"/>
      <c r="S295" s="69"/>
      <c r="T295" s="69"/>
      <c r="U295" s="69"/>
      <c r="V295" s="69"/>
      <c r="W295" s="5"/>
      <c r="X295" s="69"/>
      <c r="Y295" s="69"/>
      <c r="Z295" s="69"/>
      <c r="AA295" s="69"/>
      <c r="AB295" s="69"/>
    </row>
    <row r="296" spans="2:28" x14ac:dyDescent="0.3">
      <c r="B296" s="67" t="s">
        <v>81</v>
      </c>
      <c r="C296" s="1" t="s">
        <v>301</v>
      </c>
      <c r="D296" s="75">
        <v>1</v>
      </c>
      <c r="E296" s="75">
        <v>1</v>
      </c>
      <c r="F296" s="56">
        <v>1</v>
      </c>
      <c r="G296" s="56">
        <v>1</v>
      </c>
      <c r="H296" s="56">
        <v>1</v>
      </c>
      <c r="I296" s="79">
        <v>1</v>
      </c>
      <c r="J296" s="79">
        <v>1</v>
      </c>
      <c r="K296" s="79">
        <v>1</v>
      </c>
      <c r="L296" s="56">
        <v>1</v>
      </c>
      <c r="M296" s="56">
        <v>1</v>
      </c>
      <c r="N296" s="75"/>
      <c r="O296" s="75"/>
      <c r="P296" s="56"/>
      <c r="Q296" s="56"/>
      <c r="R296" s="6"/>
      <c r="S296" s="3"/>
      <c r="T296" s="3"/>
      <c r="U296" s="3"/>
      <c r="V296" s="3"/>
      <c r="W296" s="3"/>
      <c r="X296" s="67"/>
      <c r="Y296" s="67"/>
      <c r="Z296" s="67"/>
      <c r="AA296" s="67"/>
      <c r="AB296" s="67"/>
    </row>
    <row r="297" spans="2:28" x14ac:dyDescent="0.3">
      <c r="B297" s="67" t="s">
        <v>235</v>
      </c>
      <c r="C297" s="1" t="s">
        <v>302</v>
      </c>
      <c r="D297" s="75">
        <v>1</v>
      </c>
      <c r="E297" s="75">
        <v>1</v>
      </c>
      <c r="F297" s="56">
        <v>1</v>
      </c>
      <c r="G297" s="56">
        <v>1</v>
      </c>
      <c r="H297" s="56">
        <v>1</v>
      </c>
      <c r="I297" s="79">
        <v>1</v>
      </c>
      <c r="J297" s="79">
        <v>1</v>
      </c>
      <c r="K297" s="79">
        <v>1</v>
      </c>
      <c r="L297" s="56">
        <v>1</v>
      </c>
      <c r="M297" s="56">
        <v>1</v>
      </c>
      <c r="N297" s="75"/>
      <c r="O297" s="75"/>
      <c r="P297" s="56"/>
      <c r="Q297" s="56"/>
      <c r="R297" s="6"/>
      <c r="S297" s="3"/>
      <c r="T297" s="3"/>
      <c r="U297" s="3"/>
      <c r="V297" s="3"/>
      <c r="W297" s="3"/>
      <c r="X297" s="67"/>
      <c r="Y297" s="67"/>
      <c r="Z297" s="67"/>
      <c r="AA297" s="67"/>
      <c r="AB297" s="67"/>
    </row>
    <row r="298" spans="2:28" x14ac:dyDescent="0.3">
      <c r="B298" s="67" t="s">
        <v>237</v>
      </c>
      <c r="C298" s="1" t="s">
        <v>303</v>
      </c>
      <c r="D298" s="75">
        <v>1</v>
      </c>
      <c r="E298" s="75">
        <v>1</v>
      </c>
      <c r="F298" s="56">
        <v>1</v>
      </c>
      <c r="G298" s="56">
        <v>1</v>
      </c>
      <c r="H298" s="56">
        <v>1</v>
      </c>
      <c r="I298" s="79">
        <v>1</v>
      </c>
      <c r="J298" s="79">
        <v>1</v>
      </c>
      <c r="K298" s="79">
        <v>1</v>
      </c>
      <c r="L298" s="56">
        <v>1</v>
      </c>
      <c r="M298" s="56">
        <v>1</v>
      </c>
      <c r="N298" s="75"/>
      <c r="O298" s="75"/>
      <c r="P298" s="56"/>
      <c r="Q298" s="56"/>
      <c r="R298" s="6"/>
      <c r="S298" s="3"/>
      <c r="T298" s="3"/>
      <c r="U298" s="3"/>
      <c r="V298" s="3"/>
      <c r="W298" s="3"/>
      <c r="X298" s="67"/>
      <c r="Y298" s="67"/>
      <c r="Z298" s="67"/>
      <c r="AA298" s="67"/>
      <c r="AB298" s="67"/>
    </row>
    <row r="299" spans="2:28" x14ac:dyDescent="0.3">
      <c r="B299" s="67" t="s">
        <v>69</v>
      </c>
      <c r="C299" s="1" t="s">
        <v>304</v>
      </c>
      <c r="D299" s="75">
        <v>1</v>
      </c>
      <c r="E299" s="75">
        <v>1</v>
      </c>
      <c r="F299" s="56">
        <v>1</v>
      </c>
      <c r="G299" s="56">
        <v>1</v>
      </c>
      <c r="H299" s="56">
        <v>1</v>
      </c>
      <c r="I299" s="79">
        <v>1</v>
      </c>
      <c r="J299" s="79">
        <v>1</v>
      </c>
      <c r="K299" s="79">
        <v>1</v>
      </c>
      <c r="L299" s="56">
        <v>1</v>
      </c>
      <c r="M299" s="56">
        <v>1</v>
      </c>
      <c r="N299" s="75"/>
      <c r="O299" s="75"/>
      <c r="P299" s="56"/>
      <c r="Q299" s="56"/>
      <c r="R299" s="6"/>
      <c r="S299" s="3"/>
      <c r="T299" s="3"/>
      <c r="U299" s="3"/>
      <c r="V299" s="3"/>
      <c r="W299" s="3"/>
      <c r="X299" s="67"/>
      <c r="Y299" s="67"/>
      <c r="Z299" s="67"/>
      <c r="AA299" s="67"/>
      <c r="AB299" s="67"/>
    </row>
    <row r="300" spans="2:28" x14ac:dyDescent="0.3">
      <c r="B300" s="67" t="s">
        <v>72</v>
      </c>
      <c r="C300" s="1" t="s">
        <v>305</v>
      </c>
      <c r="D300" s="75">
        <v>1</v>
      </c>
      <c r="E300" s="75">
        <v>1</v>
      </c>
      <c r="F300" s="56">
        <v>1</v>
      </c>
      <c r="G300" s="56">
        <v>1</v>
      </c>
      <c r="H300" s="56">
        <v>1</v>
      </c>
      <c r="I300" s="79">
        <v>1</v>
      </c>
      <c r="J300" s="79">
        <v>1</v>
      </c>
      <c r="K300" s="79">
        <v>1</v>
      </c>
      <c r="L300" s="56">
        <v>1</v>
      </c>
      <c r="M300" s="56">
        <v>1</v>
      </c>
      <c r="N300" s="75"/>
      <c r="O300" s="75"/>
      <c r="P300" s="56"/>
      <c r="Q300" s="56"/>
      <c r="R300" s="6"/>
      <c r="S300" s="3"/>
      <c r="T300" s="3"/>
      <c r="U300" s="3"/>
      <c r="V300" s="3"/>
      <c r="W300" s="3"/>
      <c r="X300" s="67"/>
      <c r="Y300" s="67"/>
      <c r="Z300" s="67"/>
      <c r="AA300" s="67"/>
      <c r="AB300" s="67"/>
    </row>
    <row r="301" spans="2:28" x14ac:dyDescent="0.3">
      <c r="B301" s="67" t="s">
        <v>74</v>
      </c>
      <c r="C301" s="1" t="s">
        <v>306</v>
      </c>
      <c r="D301" s="75"/>
      <c r="E301" s="75"/>
      <c r="F301" s="56"/>
      <c r="G301" s="56"/>
      <c r="H301" s="56"/>
      <c r="I301" s="79"/>
      <c r="J301" s="79"/>
      <c r="K301" s="79"/>
      <c r="L301" s="56"/>
      <c r="M301" s="56"/>
      <c r="N301" s="75">
        <v>1</v>
      </c>
      <c r="O301" s="75">
        <v>1</v>
      </c>
      <c r="P301" s="56"/>
      <c r="Q301" s="56"/>
      <c r="R301" s="45"/>
      <c r="S301" s="43"/>
      <c r="T301" s="3"/>
      <c r="U301" s="3"/>
      <c r="V301" s="3"/>
      <c r="W301" s="3"/>
      <c r="X301" s="67"/>
      <c r="Y301" s="67"/>
      <c r="Z301" s="67"/>
      <c r="AA301" s="67"/>
      <c r="AB301" s="67"/>
    </row>
    <row r="302" spans="2:28" x14ac:dyDescent="0.3">
      <c r="B302" s="67" t="s">
        <v>242</v>
      </c>
      <c r="C302" s="1" t="s">
        <v>307</v>
      </c>
      <c r="D302" s="75"/>
      <c r="E302" s="75"/>
      <c r="F302" s="56"/>
      <c r="G302" s="56"/>
      <c r="H302" s="56"/>
      <c r="I302" s="79"/>
      <c r="J302" s="79"/>
      <c r="K302" s="79"/>
      <c r="L302" s="56"/>
      <c r="M302" s="56"/>
      <c r="N302" s="75"/>
      <c r="O302" s="75"/>
      <c r="P302" s="56">
        <v>1</v>
      </c>
      <c r="Q302" s="56">
        <v>1</v>
      </c>
      <c r="R302" s="6"/>
      <c r="S302" s="3" t="s">
        <v>78</v>
      </c>
      <c r="T302" s="3"/>
      <c r="U302" s="3"/>
      <c r="V302" s="3"/>
      <c r="W302" s="3"/>
      <c r="X302" s="67"/>
      <c r="Y302" s="67"/>
      <c r="Z302" s="67"/>
      <c r="AA302" s="67"/>
      <c r="AB302" s="67"/>
    </row>
    <row r="303" spans="2:28" x14ac:dyDescent="0.3">
      <c r="B303" s="67" t="s">
        <v>79</v>
      </c>
      <c r="C303" s="1"/>
      <c r="D303" s="75">
        <f>SUM(D296:D302)</f>
        <v>5</v>
      </c>
      <c r="E303" s="75">
        <f>SUM(E296:E302)</f>
        <v>5</v>
      </c>
      <c r="F303" s="56">
        <f>SUM(F296:F302)</f>
        <v>5</v>
      </c>
      <c r="G303" s="56">
        <f t="shared" ref="G303:Q303" si="28">SUM(G296:G302)</f>
        <v>5</v>
      </c>
      <c r="H303" s="56">
        <f t="shared" si="28"/>
        <v>5</v>
      </c>
      <c r="I303" s="79">
        <f t="shared" si="28"/>
        <v>5</v>
      </c>
      <c r="J303" s="79">
        <f t="shared" si="28"/>
        <v>5</v>
      </c>
      <c r="K303" s="79">
        <f t="shared" si="28"/>
        <v>5</v>
      </c>
      <c r="L303" s="56">
        <f t="shared" si="28"/>
        <v>5</v>
      </c>
      <c r="M303" s="56">
        <f t="shared" si="28"/>
        <v>5</v>
      </c>
      <c r="N303" s="75">
        <f t="shared" si="28"/>
        <v>1</v>
      </c>
      <c r="O303" s="75">
        <f t="shared" si="28"/>
        <v>1</v>
      </c>
      <c r="P303" s="56">
        <f t="shared" si="28"/>
        <v>1</v>
      </c>
      <c r="Q303" s="56">
        <f t="shared" si="28"/>
        <v>1</v>
      </c>
      <c r="R303" s="6"/>
      <c r="S303" s="3">
        <f>SUM(D303:R303)</f>
        <v>54</v>
      </c>
      <c r="T303" s="3"/>
      <c r="U303" s="3"/>
      <c r="V303" s="3"/>
      <c r="W303" s="3"/>
      <c r="X303" s="67"/>
      <c r="Y303" s="67"/>
      <c r="Z303" s="67"/>
      <c r="AA303" s="67"/>
      <c r="AB303" s="67"/>
    </row>
    <row r="304" spans="2:28" x14ac:dyDescent="0.3">
      <c r="B304" s="67"/>
      <c r="C304" s="1"/>
      <c r="D304" s="76"/>
      <c r="E304" s="76"/>
      <c r="F304" s="57"/>
      <c r="G304" s="57"/>
      <c r="H304" s="57"/>
      <c r="I304" s="80"/>
      <c r="J304" s="80"/>
      <c r="K304" s="80"/>
      <c r="L304" s="57"/>
      <c r="M304" s="57"/>
      <c r="N304" s="76"/>
      <c r="O304" s="76"/>
      <c r="P304" s="57"/>
      <c r="Q304" s="57"/>
      <c r="R304" s="68"/>
      <c r="S304" s="67"/>
      <c r="T304" s="67"/>
      <c r="U304" s="67"/>
      <c r="V304" s="67"/>
      <c r="W304" s="3"/>
      <c r="X304" s="67"/>
      <c r="Y304" s="67"/>
      <c r="Z304" s="67"/>
      <c r="AA304" s="67"/>
      <c r="AB304" s="67"/>
    </row>
    <row r="305" spans="2:28" x14ac:dyDescent="0.3">
      <c r="B305" s="69" t="s">
        <v>308</v>
      </c>
      <c r="C305" s="4"/>
      <c r="D305" s="74" t="s">
        <v>412</v>
      </c>
      <c r="E305" s="74" t="s">
        <v>413</v>
      </c>
      <c r="F305" s="58" t="s">
        <v>414</v>
      </c>
      <c r="G305" s="58" t="s">
        <v>415</v>
      </c>
      <c r="H305" s="58" t="s">
        <v>416</v>
      </c>
      <c r="I305" s="78" t="s">
        <v>417</v>
      </c>
      <c r="J305" s="78" t="s">
        <v>418</v>
      </c>
      <c r="K305" s="78" t="s">
        <v>419</v>
      </c>
      <c r="L305" s="58" t="s">
        <v>420</v>
      </c>
      <c r="M305" s="58" t="s">
        <v>421</v>
      </c>
      <c r="N305" s="74" t="s">
        <v>422</v>
      </c>
      <c r="O305" s="74" t="s">
        <v>428</v>
      </c>
      <c r="P305" s="58" t="s">
        <v>424</v>
      </c>
      <c r="Q305" s="58" t="s">
        <v>425</v>
      </c>
      <c r="R305" s="69"/>
      <c r="S305" s="69"/>
      <c r="T305" s="69"/>
      <c r="U305" s="69"/>
      <c r="V305" s="69"/>
      <c r="W305" s="5"/>
      <c r="X305" s="69"/>
      <c r="Y305" s="69"/>
      <c r="Z305" s="69"/>
      <c r="AA305" s="69"/>
      <c r="AB305" s="69"/>
    </row>
    <row r="306" spans="2:28" x14ac:dyDescent="0.3">
      <c r="B306" s="67" t="s">
        <v>81</v>
      </c>
      <c r="C306" s="1" t="s">
        <v>309</v>
      </c>
      <c r="D306" s="75">
        <v>1</v>
      </c>
      <c r="E306" s="75">
        <v>1</v>
      </c>
      <c r="F306" s="56">
        <v>1</v>
      </c>
      <c r="G306" s="56">
        <v>1</v>
      </c>
      <c r="H306" s="56">
        <v>1</v>
      </c>
      <c r="I306" s="79">
        <v>1</v>
      </c>
      <c r="J306" s="79">
        <v>1</v>
      </c>
      <c r="K306" s="79">
        <v>1</v>
      </c>
      <c r="L306" s="56">
        <v>1</v>
      </c>
      <c r="M306" s="56">
        <v>1</v>
      </c>
      <c r="N306" s="75"/>
      <c r="O306" s="75"/>
      <c r="P306" s="56"/>
      <c r="Q306" s="56"/>
      <c r="R306" s="6"/>
      <c r="S306" s="3"/>
      <c r="T306" s="3"/>
      <c r="U306" s="3"/>
      <c r="V306" s="3"/>
      <c r="W306" s="3"/>
      <c r="X306" s="67"/>
      <c r="Y306" s="67"/>
      <c r="Z306" s="67"/>
      <c r="AA306" s="67"/>
      <c r="AB306" s="67"/>
    </row>
    <row r="307" spans="2:28" x14ac:dyDescent="0.3">
      <c r="B307" s="67" t="s">
        <v>235</v>
      </c>
      <c r="C307" s="1" t="s">
        <v>310</v>
      </c>
      <c r="D307" s="75">
        <v>1</v>
      </c>
      <c r="E307" s="75">
        <v>1</v>
      </c>
      <c r="F307" s="56">
        <v>1</v>
      </c>
      <c r="G307" s="56">
        <v>1</v>
      </c>
      <c r="H307" s="56">
        <v>1</v>
      </c>
      <c r="I307" s="79">
        <v>1</v>
      </c>
      <c r="J307" s="79">
        <v>1</v>
      </c>
      <c r="K307" s="79">
        <v>1</v>
      </c>
      <c r="L307" s="56">
        <v>1</v>
      </c>
      <c r="M307" s="56">
        <v>1</v>
      </c>
      <c r="N307" s="75"/>
      <c r="O307" s="75"/>
      <c r="P307" s="56"/>
      <c r="Q307" s="56"/>
      <c r="R307" s="6"/>
      <c r="S307" s="3"/>
      <c r="T307" s="3"/>
      <c r="U307" s="3"/>
      <c r="V307" s="3"/>
      <c r="W307" s="3"/>
      <c r="X307" s="67"/>
      <c r="Y307" s="67"/>
      <c r="Z307" s="67"/>
      <c r="AA307" s="67"/>
      <c r="AB307" s="67"/>
    </row>
    <row r="308" spans="2:28" x14ac:dyDescent="0.3">
      <c r="B308" s="67" t="s">
        <v>237</v>
      </c>
      <c r="C308" s="1" t="s">
        <v>311</v>
      </c>
      <c r="D308" s="75">
        <v>1</v>
      </c>
      <c r="E308" s="75">
        <v>1</v>
      </c>
      <c r="F308" s="56">
        <v>1</v>
      </c>
      <c r="G308" s="56">
        <v>1</v>
      </c>
      <c r="H308" s="56">
        <v>1</v>
      </c>
      <c r="I308" s="79">
        <v>1</v>
      </c>
      <c r="J308" s="79">
        <v>1</v>
      </c>
      <c r="K308" s="79">
        <v>1</v>
      </c>
      <c r="L308" s="56">
        <v>1</v>
      </c>
      <c r="M308" s="56">
        <v>1</v>
      </c>
      <c r="N308" s="75"/>
      <c r="O308" s="75"/>
      <c r="P308" s="56"/>
      <c r="Q308" s="56"/>
      <c r="R308" s="6"/>
      <c r="S308" s="3"/>
      <c r="T308" s="3"/>
      <c r="U308" s="3"/>
      <c r="V308" s="3"/>
      <c r="W308" s="3"/>
      <c r="X308" s="67"/>
      <c r="Y308" s="67"/>
      <c r="Z308" s="67"/>
      <c r="AA308" s="67"/>
      <c r="AB308" s="67"/>
    </row>
    <row r="309" spans="2:28" x14ac:dyDescent="0.3">
      <c r="B309" s="67" t="s">
        <v>69</v>
      </c>
      <c r="C309" s="1" t="s">
        <v>312</v>
      </c>
      <c r="D309" s="75">
        <v>1</v>
      </c>
      <c r="E309" s="75">
        <v>1</v>
      </c>
      <c r="F309" s="56">
        <v>1</v>
      </c>
      <c r="G309" s="56">
        <v>1</v>
      </c>
      <c r="H309" s="56">
        <v>1</v>
      </c>
      <c r="I309" s="79">
        <v>1</v>
      </c>
      <c r="J309" s="79">
        <v>1</v>
      </c>
      <c r="K309" s="79">
        <v>1</v>
      </c>
      <c r="L309" s="56">
        <v>1</v>
      </c>
      <c r="M309" s="56">
        <v>1</v>
      </c>
      <c r="N309" s="75"/>
      <c r="O309" s="75"/>
      <c r="P309" s="56"/>
      <c r="Q309" s="56"/>
      <c r="R309" s="6"/>
      <c r="S309" s="3"/>
      <c r="T309" s="3"/>
      <c r="U309" s="3"/>
      <c r="V309" s="3"/>
      <c r="W309" s="3"/>
      <c r="X309" s="67"/>
      <c r="Y309" s="67"/>
      <c r="Z309" s="67"/>
      <c r="AA309" s="67"/>
      <c r="AB309" s="67"/>
    </row>
    <row r="310" spans="2:28" x14ac:dyDescent="0.3">
      <c r="B310" s="67" t="s">
        <v>72</v>
      </c>
      <c r="C310" s="1" t="s">
        <v>313</v>
      </c>
      <c r="D310" s="75">
        <v>1</v>
      </c>
      <c r="E310" s="75">
        <v>1</v>
      </c>
      <c r="F310" s="56">
        <v>1</v>
      </c>
      <c r="G310" s="56">
        <v>1</v>
      </c>
      <c r="H310" s="56">
        <v>1</v>
      </c>
      <c r="I310" s="79">
        <v>1</v>
      </c>
      <c r="J310" s="79">
        <v>1</v>
      </c>
      <c r="K310" s="79">
        <v>1</v>
      </c>
      <c r="L310" s="56">
        <v>1</v>
      </c>
      <c r="M310" s="56">
        <v>1</v>
      </c>
      <c r="N310" s="75"/>
      <c r="O310" s="75"/>
      <c r="P310" s="56"/>
      <c r="Q310" s="56"/>
      <c r="R310" s="6"/>
      <c r="S310" s="3"/>
      <c r="T310" s="3"/>
      <c r="U310" s="3"/>
      <c r="V310" s="3"/>
      <c r="W310" s="3"/>
      <c r="X310" s="67"/>
      <c r="Y310" s="67"/>
      <c r="Z310" s="67"/>
      <c r="AA310" s="67"/>
      <c r="AB310" s="67"/>
    </row>
    <row r="311" spans="2:28" x14ac:dyDescent="0.3">
      <c r="B311" s="67" t="s">
        <v>74</v>
      </c>
      <c r="C311" s="1" t="s">
        <v>314</v>
      </c>
      <c r="D311" s="75"/>
      <c r="E311" s="75"/>
      <c r="F311" s="56"/>
      <c r="G311" s="56"/>
      <c r="H311" s="56"/>
      <c r="I311" s="79"/>
      <c r="J311" s="79"/>
      <c r="K311" s="79"/>
      <c r="L311" s="56"/>
      <c r="M311" s="56"/>
      <c r="N311" s="75">
        <v>1</v>
      </c>
      <c r="O311" s="75">
        <v>1</v>
      </c>
      <c r="P311" s="56"/>
      <c r="Q311" s="56"/>
      <c r="R311" s="45"/>
      <c r="S311" s="43"/>
      <c r="T311" s="3"/>
      <c r="U311" s="3"/>
      <c r="V311" s="3"/>
      <c r="W311" s="3"/>
      <c r="X311" s="67"/>
      <c r="Y311" s="67"/>
      <c r="Z311" s="67"/>
      <c r="AA311" s="67"/>
      <c r="AB311" s="67"/>
    </row>
    <row r="312" spans="2:28" x14ac:dyDescent="0.3">
      <c r="B312" s="67" t="s">
        <v>242</v>
      </c>
      <c r="C312" s="1" t="s">
        <v>315</v>
      </c>
      <c r="D312" s="75"/>
      <c r="E312" s="75"/>
      <c r="F312" s="56"/>
      <c r="G312" s="56"/>
      <c r="H312" s="56"/>
      <c r="I312" s="79"/>
      <c r="J312" s="79"/>
      <c r="K312" s="79"/>
      <c r="L312" s="56"/>
      <c r="M312" s="56"/>
      <c r="N312" s="75"/>
      <c r="O312" s="75"/>
      <c r="P312" s="56">
        <v>1</v>
      </c>
      <c r="Q312" s="56">
        <v>1</v>
      </c>
      <c r="R312" s="6"/>
      <c r="S312" s="3" t="s">
        <v>78</v>
      </c>
      <c r="T312" s="3"/>
      <c r="U312" s="3"/>
      <c r="V312" s="3"/>
      <c r="W312" s="3"/>
      <c r="X312" s="67"/>
      <c r="Y312" s="67"/>
      <c r="Z312" s="67"/>
      <c r="AA312" s="67"/>
      <c r="AB312" s="67"/>
    </row>
    <row r="313" spans="2:28" x14ac:dyDescent="0.3">
      <c r="B313" s="67" t="s">
        <v>79</v>
      </c>
      <c r="C313" s="1"/>
      <c r="D313" s="75">
        <f>SUM(D306:D312)</f>
        <v>5</v>
      </c>
      <c r="E313" s="75">
        <f>SUM(E306:E312)</f>
        <v>5</v>
      </c>
      <c r="F313" s="56">
        <f>SUM(F306:F312)</f>
        <v>5</v>
      </c>
      <c r="G313" s="56">
        <f t="shared" ref="G313:Q313" si="29">SUM(G306:G312)</f>
        <v>5</v>
      </c>
      <c r="H313" s="56">
        <f t="shared" si="29"/>
        <v>5</v>
      </c>
      <c r="I313" s="79">
        <f t="shared" si="29"/>
        <v>5</v>
      </c>
      <c r="J313" s="79">
        <f t="shared" si="29"/>
        <v>5</v>
      </c>
      <c r="K313" s="79">
        <f t="shared" si="29"/>
        <v>5</v>
      </c>
      <c r="L313" s="56">
        <f t="shared" si="29"/>
        <v>5</v>
      </c>
      <c r="M313" s="56">
        <f t="shared" si="29"/>
        <v>5</v>
      </c>
      <c r="N313" s="75">
        <f t="shared" si="29"/>
        <v>1</v>
      </c>
      <c r="O313" s="75">
        <f t="shared" si="29"/>
        <v>1</v>
      </c>
      <c r="P313" s="56">
        <f t="shared" si="29"/>
        <v>1</v>
      </c>
      <c r="Q313" s="56">
        <f t="shared" si="29"/>
        <v>1</v>
      </c>
      <c r="R313" s="6"/>
      <c r="S313" s="3">
        <f>SUM(D313:R313)</f>
        <v>54</v>
      </c>
      <c r="T313" s="3"/>
      <c r="U313" s="3"/>
      <c r="V313" s="3"/>
      <c r="W313" s="3"/>
      <c r="X313" s="67"/>
      <c r="Y313" s="67"/>
      <c r="Z313" s="67"/>
      <c r="AA313" s="67"/>
      <c r="AB313" s="67"/>
    </row>
    <row r="314" spans="2:28" x14ac:dyDescent="0.3">
      <c r="B314" s="67"/>
      <c r="C314" s="1"/>
      <c r="D314" s="75"/>
      <c r="E314" s="75"/>
      <c r="F314" s="57"/>
      <c r="G314" s="57"/>
      <c r="H314" s="57"/>
      <c r="I314" s="80"/>
      <c r="J314" s="80"/>
      <c r="K314" s="80"/>
      <c r="L314" s="57"/>
      <c r="M314" s="57"/>
      <c r="N314" s="76"/>
      <c r="O314" s="76"/>
      <c r="P314" s="57"/>
      <c r="Q314" s="57"/>
      <c r="R314" s="68"/>
      <c r="S314" s="3"/>
      <c r="T314" s="3"/>
      <c r="U314" s="3"/>
      <c r="V314" s="3"/>
      <c r="W314" s="3"/>
      <c r="X314" s="67"/>
      <c r="Y314" s="67"/>
      <c r="Z314" s="67"/>
      <c r="AA314" s="67"/>
      <c r="AB314" s="67"/>
    </row>
    <row r="315" spans="2:28" x14ac:dyDescent="0.3">
      <c r="B315" s="69" t="s">
        <v>316</v>
      </c>
      <c r="C315" s="4"/>
      <c r="D315" s="74" t="s">
        <v>412</v>
      </c>
      <c r="E315" s="74" t="s">
        <v>413</v>
      </c>
      <c r="F315" s="58" t="s">
        <v>414</v>
      </c>
      <c r="G315" s="58" t="s">
        <v>415</v>
      </c>
      <c r="H315" s="58" t="s">
        <v>416</v>
      </c>
      <c r="I315" s="78" t="s">
        <v>417</v>
      </c>
      <c r="J315" s="78" t="s">
        <v>418</v>
      </c>
      <c r="K315" s="78" t="s">
        <v>419</v>
      </c>
      <c r="L315" s="58" t="s">
        <v>420</v>
      </c>
      <c r="M315" s="58" t="s">
        <v>421</v>
      </c>
      <c r="N315" s="74" t="s">
        <v>422</v>
      </c>
      <c r="O315" s="74" t="s">
        <v>428</v>
      </c>
      <c r="P315" s="58" t="s">
        <v>424</v>
      </c>
      <c r="Q315" s="58" t="s">
        <v>425</v>
      </c>
      <c r="R315" s="69"/>
      <c r="S315" s="69"/>
      <c r="T315" s="69"/>
      <c r="U315" s="69"/>
      <c r="V315" s="69"/>
      <c r="W315" s="5"/>
      <c r="X315" s="69"/>
      <c r="Y315" s="69"/>
      <c r="Z315" s="69"/>
      <c r="AA315" s="69"/>
      <c r="AB315" s="69"/>
    </row>
    <row r="316" spans="2:28" x14ac:dyDescent="0.3">
      <c r="B316" s="67" t="s">
        <v>81</v>
      </c>
      <c r="C316" s="1" t="s">
        <v>317</v>
      </c>
      <c r="D316" s="75">
        <v>1</v>
      </c>
      <c r="E316" s="75">
        <v>1</v>
      </c>
      <c r="F316" s="56">
        <v>1</v>
      </c>
      <c r="G316" s="56">
        <v>1</v>
      </c>
      <c r="H316" s="56">
        <v>1</v>
      </c>
      <c r="I316" s="79">
        <v>1</v>
      </c>
      <c r="J316" s="79">
        <v>1</v>
      </c>
      <c r="K316" s="79">
        <v>1</v>
      </c>
      <c r="L316" s="56">
        <v>1</v>
      </c>
      <c r="M316" s="56">
        <v>1</v>
      </c>
      <c r="N316" s="75"/>
      <c r="O316" s="75"/>
      <c r="P316" s="56"/>
      <c r="Q316" s="56"/>
      <c r="R316" s="6"/>
      <c r="S316" s="3"/>
      <c r="T316" s="3"/>
      <c r="U316" s="3"/>
      <c r="V316" s="3"/>
      <c r="W316" s="3"/>
      <c r="X316" s="67"/>
      <c r="Y316" s="67"/>
      <c r="Z316" s="67"/>
      <c r="AA316" s="67"/>
      <c r="AB316" s="67"/>
    </row>
    <row r="317" spans="2:28" x14ac:dyDescent="0.3">
      <c r="B317" s="67" t="s">
        <v>235</v>
      </c>
      <c r="C317" s="1" t="s">
        <v>318</v>
      </c>
      <c r="D317" s="75">
        <v>1</v>
      </c>
      <c r="E317" s="75">
        <v>1</v>
      </c>
      <c r="F317" s="56">
        <v>1</v>
      </c>
      <c r="G317" s="56">
        <v>1</v>
      </c>
      <c r="H317" s="56">
        <v>1</v>
      </c>
      <c r="I317" s="79">
        <v>1</v>
      </c>
      <c r="J317" s="79">
        <v>1</v>
      </c>
      <c r="K317" s="79">
        <v>1</v>
      </c>
      <c r="L317" s="56">
        <v>1</v>
      </c>
      <c r="M317" s="56">
        <v>1</v>
      </c>
      <c r="N317" s="75"/>
      <c r="O317" s="75"/>
      <c r="P317" s="56"/>
      <c r="Q317" s="56"/>
      <c r="R317" s="6"/>
      <c r="S317" s="3"/>
      <c r="T317" s="3"/>
      <c r="U317" s="3"/>
      <c r="V317" s="3"/>
      <c r="W317" s="3"/>
      <c r="X317" s="67"/>
      <c r="Y317" s="67"/>
      <c r="Z317" s="67"/>
      <c r="AA317" s="67"/>
      <c r="AB317" s="67"/>
    </row>
    <row r="318" spans="2:28" x14ac:dyDescent="0.3">
      <c r="B318" s="67" t="s">
        <v>237</v>
      </c>
      <c r="C318" s="1" t="s">
        <v>319</v>
      </c>
      <c r="D318" s="75">
        <v>1</v>
      </c>
      <c r="E318" s="75">
        <v>1</v>
      </c>
      <c r="F318" s="56">
        <v>1</v>
      </c>
      <c r="G318" s="56">
        <v>1</v>
      </c>
      <c r="H318" s="56">
        <v>1</v>
      </c>
      <c r="I318" s="79">
        <v>1</v>
      </c>
      <c r="J318" s="79">
        <v>1</v>
      </c>
      <c r="K318" s="79">
        <v>1</v>
      </c>
      <c r="L318" s="56">
        <v>1</v>
      </c>
      <c r="M318" s="56">
        <v>1</v>
      </c>
      <c r="N318" s="75"/>
      <c r="O318" s="75"/>
      <c r="P318" s="56"/>
      <c r="Q318" s="56"/>
      <c r="R318" s="6"/>
      <c r="S318" s="3"/>
      <c r="T318" s="3"/>
      <c r="U318" s="3"/>
      <c r="V318" s="3"/>
      <c r="W318" s="3"/>
      <c r="X318" s="67"/>
      <c r="Y318" s="67"/>
      <c r="Z318" s="67"/>
      <c r="AA318" s="67"/>
      <c r="AB318" s="67"/>
    </row>
    <row r="319" spans="2:28" x14ac:dyDescent="0.3">
      <c r="B319" s="67" t="s">
        <v>69</v>
      </c>
      <c r="C319" s="1" t="s">
        <v>320</v>
      </c>
      <c r="D319" s="75">
        <v>1</v>
      </c>
      <c r="E319" s="75">
        <v>1</v>
      </c>
      <c r="F319" s="56">
        <v>1</v>
      </c>
      <c r="G319" s="56">
        <v>1</v>
      </c>
      <c r="H319" s="56">
        <v>1</v>
      </c>
      <c r="I319" s="79">
        <v>1</v>
      </c>
      <c r="J319" s="79">
        <v>1</v>
      </c>
      <c r="K319" s="79">
        <v>1</v>
      </c>
      <c r="L319" s="56">
        <v>1</v>
      </c>
      <c r="M319" s="56">
        <v>1</v>
      </c>
      <c r="N319" s="75"/>
      <c r="O319" s="75"/>
      <c r="P319" s="56"/>
      <c r="Q319" s="56"/>
      <c r="R319" s="6"/>
      <c r="S319" s="3"/>
      <c r="T319" s="3"/>
      <c r="U319" s="3"/>
      <c r="V319" s="3"/>
      <c r="W319" s="3"/>
      <c r="X319" s="67"/>
      <c r="Y319" s="67"/>
      <c r="Z319" s="67"/>
      <c r="AA319" s="67"/>
      <c r="AB319" s="67"/>
    </row>
    <row r="320" spans="2:28" x14ac:dyDescent="0.3">
      <c r="B320" s="67" t="s">
        <v>72</v>
      </c>
      <c r="C320" s="1" t="s">
        <v>321</v>
      </c>
      <c r="D320" s="75">
        <v>1</v>
      </c>
      <c r="E320" s="75">
        <v>1</v>
      </c>
      <c r="F320" s="56">
        <v>1</v>
      </c>
      <c r="G320" s="56">
        <v>1</v>
      </c>
      <c r="H320" s="56">
        <v>1</v>
      </c>
      <c r="I320" s="79">
        <v>1</v>
      </c>
      <c r="J320" s="79">
        <v>1</v>
      </c>
      <c r="K320" s="79">
        <v>1</v>
      </c>
      <c r="L320" s="56">
        <v>1</v>
      </c>
      <c r="M320" s="56">
        <v>1</v>
      </c>
      <c r="N320" s="75"/>
      <c r="O320" s="75"/>
      <c r="P320" s="56"/>
      <c r="Q320" s="56"/>
      <c r="R320" s="6"/>
      <c r="S320" s="3"/>
      <c r="T320" s="3"/>
      <c r="U320" s="3"/>
      <c r="V320" s="3"/>
      <c r="W320" s="3"/>
      <c r="X320" s="67"/>
      <c r="Y320" s="67"/>
      <c r="Z320" s="67"/>
      <c r="AA320" s="67"/>
      <c r="AB320" s="67"/>
    </row>
    <row r="321" spans="2:28" x14ac:dyDescent="0.3">
      <c r="B321" s="67" t="s">
        <v>74</v>
      </c>
      <c r="C321" s="1" t="s">
        <v>322</v>
      </c>
      <c r="D321" s="75"/>
      <c r="E321" s="75"/>
      <c r="F321" s="56"/>
      <c r="G321" s="56"/>
      <c r="H321" s="56"/>
      <c r="I321" s="79"/>
      <c r="J321" s="79"/>
      <c r="K321" s="79"/>
      <c r="L321" s="56"/>
      <c r="M321" s="56"/>
      <c r="N321" s="75">
        <v>1</v>
      </c>
      <c r="O321" s="75">
        <v>1</v>
      </c>
      <c r="P321" s="56"/>
      <c r="Q321" s="56"/>
      <c r="R321" s="45"/>
      <c r="S321" s="43"/>
      <c r="T321" s="3"/>
      <c r="U321" s="3"/>
      <c r="V321" s="3"/>
      <c r="W321" s="3"/>
      <c r="X321" s="67"/>
      <c r="Y321" s="67"/>
      <c r="Z321" s="67"/>
      <c r="AA321" s="67"/>
      <c r="AB321" s="67"/>
    </row>
    <row r="322" spans="2:28" x14ac:dyDescent="0.3">
      <c r="B322" s="41" t="s">
        <v>242</v>
      </c>
      <c r="C322" s="42" t="s">
        <v>323</v>
      </c>
      <c r="D322" s="75"/>
      <c r="E322" s="75"/>
      <c r="F322" s="56"/>
      <c r="G322" s="56"/>
      <c r="H322" s="56"/>
      <c r="I322" s="79"/>
      <c r="J322" s="79"/>
      <c r="K322" s="79"/>
      <c r="L322" s="56"/>
      <c r="M322" s="56"/>
      <c r="N322" s="75"/>
      <c r="O322" s="75"/>
      <c r="P322" s="56">
        <v>1</v>
      </c>
      <c r="Q322" s="56">
        <v>1</v>
      </c>
      <c r="R322" s="6"/>
      <c r="S322" s="3" t="s">
        <v>78</v>
      </c>
      <c r="T322" s="43"/>
      <c r="U322" s="43"/>
      <c r="V322" s="43"/>
      <c r="W322" s="43"/>
      <c r="X322" s="43"/>
      <c r="Y322" s="41"/>
      <c r="Z322" s="41"/>
      <c r="AA322" s="41"/>
      <c r="AB322" s="41"/>
    </row>
    <row r="323" spans="2:28" x14ac:dyDescent="0.3">
      <c r="B323" s="67" t="s">
        <v>79</v>
      </c>
      <c r="C323" s="1"/>
      <c r="D323" s="75">
        <f>SUM(D316:D322)</f>
        <v>5</v>
      </c>
      <c r="E323" s="75">
        <f>SUM(E316:E322)</f>
        <v>5</v>
      </c>
      <c r="F323" s="56">
        <f>SUM(F316:F322)</f>
        <v>5</v>
      </c>
      <c r="G323" s="56">
        <f t="shared" ref="G323:Q323" si="30">SUM(G316:G322)</f>
        <v>5</v>
      </c>
      <c r="H323" s="56">
        <f t="shared" si="30"/>
        <v>5</v>
      </c>
      <c r="I323" s="79">
        <f t="shared" si="30"/>
        <v>5</v>
      </c>
      <c r="J323" s="79">
        <f t="shared" si="30"/>
        <v>5</v>
      </c>
      <c r="K323" s="79">
        <f t="shared" si="30"/>
        <v>5</v>
      </c>
      <c r="L323" s="56">
        <f t="shared" si="30"/>
        <v>5</v>
      </c>
      <c r="M323" s="56">
        <f t="shared" si="30"/>
        <v>5</v>
      </c>
      <c r="N323" s="75">
        <f t="shared" si="30"/>
        <v>1</v>
      </c>
      <c r="O323" s="75">
        <f t="shared" si="30"/>
        <v>1</v>
      </c>
      <c r="P323" s="56">
        <f t="shared" si="30"/>
        <v>1</v>
      </c>
      <c r="Q323" s="56">
        <f t="shared" si="30"/>
        <v>1</v>
      </c>
      <c r="R323" s="6"/>
      <c r="S323" s="3">
        <f>SUM(D323:R323)</f>
        <v>54</v>
      </c>
      <c r="T323" s="3"/>
      <c r="U323" s="3"/>
      <c r="V323" s="3"/>
      <c r="W323" s="3"/>
      <c r="X323" s="67"/>
      <c r="Y323" s="67"/>
      <c r="Z323" s="67"/>
      <c r="AA323" s="67"/>
      <c r="AB323" s="67"/>
    </row>
    <row r="324" spans="2:28" x14ac:dyDescent="0.3">
      <c r="B324" s="67"/>
      <c r="C324" s="1"/>
      <c r="D324" s="76"/>
      <c r="E324" s="76"/>
      <c r="F324" s="57"/>
      <c r="G324" s="57"/>
      <c r="H324" s="57"/>
      <c r="I324" s="80"/>
      <c r="J324" s="80"/>
      <c r="K324" s="80"/>
      <c r="L324" s="57"/>
      <c r="M324" s="57"/>
      <c r="N324" s="76"/>
      <c r="O324" s="76"/>
      <c r="P324" s="57"/>
      <c r="Q324" s="57"/>
      <c r="R324" s="68"/>
      <c r="S324" s="67"/>
      <c r="T324" s="67"/>
      <c r="U324" s="67"/>
      <c r="V324" s="67"/>
      <c r="W324" s="3"/>
      <c r="X324" s="67"/>
      <c r="Y324" s="67"/>
      <c r="Z324" s="67"/>
      <c r="AA324" s="67"/>
      <c r="AB324" s="67"/>
    </row>
    <row r="325" spans="2:28" x14ac:dyDescent="0.3">
      <c r="B325" s="69" t="s">
        <v>324</v>
      </c>
      <c r="C325" s="4"/>
      <c r="D325" s="74" t="s">
        <v>412</v>
      </c>
      <c r="E325" s="74" t="s">
        <v>413</v>
      </c>
      <c r="F325" s="58" t="s">
        <v>414</v>
      </c>
      <c r="G325" s="58" t="s">
        <v>415</v>
      </c>
      <c r="H325" s="58" t="s">
        <v>416</v>
      </c>
      <c r="I325" s="78" t="s">
        <v>417</v>
      </c>
      <c r="J325" s="78" t="s">
        <v>418</v>
      </c>
      <c r="K325" s="78" t="s">
        <v>419</v>
      </c>
      <c r="L325" s="58" t="s">
        <v>420</v>
      </c>
      <c r="M325" s="58" t="s">
        <v>421</v>
      </c>
      <c r="N325" s="74" t="s">
        <v>422</v>
      </c>
      <c r="O325" s="74" t="s">
        <v>428</v>
      </c>
      <c r="P325" s="58" t="s">
        <v>424</v>
      </c>
      <c r="Q325" s="58" t="s">
        <v>425</v>
      </c>
      <c r="R325" s="69"/>
      <c r="S325" s="69"/>
      <c r="T325" s="69"/>
      <c r="U325" s="69"/>
      <c r="V325" s="69"/>
      <c r="W325" s="5"/>
      <c r="X325" s="69"/>
      <c r="Y325" s="69"/>
      <c r="Z325" s="69"/>
      <c r="AA325" s="69"/>
      <c r="AB325" s="69"/>
    </row>
    <row r="326" spans="2:28" x14ac:dyDescent="0.3">
      <c r="B326" s="67" t="s">
        <v>81</v>
      </c>
      <c r="C326" s="1" t="s">
        <v>325</v>
      </c>
      <c r="D326" s="75">
        <v>1</v>
      </c>
      <c r="E326" s="75">
        <v>1</v>
      </c>
      <c r="F326" s="56">
        <v>1</v>
      </c>
      <c r="G326" s="56">
        <v>1</v>
      </c>
      <c r="H326" s="56">
        <v>1</v>
      </c>
      <c r="I326" s="79">
        <v>1</v>
      </c>
      <c r="J326" s="79">
        <v>1</v>
      </c>
      <c r="K326" s="79">
        <v>1</v>
      </c>
      <c r="L326" s="56">
        <v>1</v>
      </c>
      <c r="M326" s="56">
        <v>1</v>
      </c>
      <c r="N326" s="75"/>
      <c r="O326" s="75"/>
      <c r="P326" s="56"/>
      <c r="Q326" s="56"/>
      <c r="R326" s="6"/>
      <c r="S326" s="3"/>
      <c r="T326" s="3"/>
      <c r="U326" s="3"/>
      <c r="V326" s="3"/>
      <c r="W326" s="3"/>
      <c r="X326" s="67"/>
      <c r="Y326" s="67"/>
      <c r="Z326" s="67"/>
      <c r="AA326" s="67"/>
      <c r="AB326" s="67"/>
    </row>
    <row r="327" spans="2:28" x14ac:dyDescent="0.3">
      <c r="B327" s="67" t="s">
        <v>235</v>
      </c>
      <c r="C327" s="1" t="s">
        <v>326</v>
      </c>
      <c r="D327" s="75">
        <v>1</v>
      </c>
      <c r="E327" s="75">
        <v>1</v>
      </c>
      <c r="F327" s="56">
        <v>1</v>
      </c>
      <c r="G327" s="56">
        <v>1</v>
      </c>
      <c r="H327" s="56">
        <v>1</v>
      </c>
      <c r="I327" s="79">
        <v>1</v>
      </c>
      <c r="J327" s="79">
        <v>1</v>
      </c>
      <c r="K327" s="79">
        <v>1</v>
      </c>
      <c r="L327" s="56">
        <v>1</v>
      </c>
      <c r="M327" s="56">
        <v>1</v>
      </c>
      <c r="N327" s="75"/>
      <c r="O327" s="75"/>
      <c r="P327" s="56"/>
      <c r="Q327" s="56"/>
      <c r="R327" s="6"/>
      <c r="S327" s="3"/>
      <c r="T327" s="3"/>
      <c r="U327" s="3"/>
      <c r="V327" s="3"/>
      <c r="W327" s="3"/>
      <c r="X327" s="67"/>
      <c r="Y327" s="67"/>
      <c r="Z327" s="67"/>
      <c r="AA327" s="67"/>
      <c r="AB327" s="67"/>
    </row>
    <row r="328" spans="2:28" x14ac:dyDescent="0.3">
      <c r="B328" s="67" t="s">
        <v>237</v>
      </c>
      <c r="C328" s="1" t="s">
        <v>327</v>
      </c>
      <c r="D328" s="75">
        <v>1</v>
      </c>
      <c r="E328" s="75">
        <v>1</v>
      </c>
      <c r="F328" s="56">
        <v>1</v>
      </c>
      <c r="G328" s="56">
        <v>1</v>
      </c>
      <c r="H328" s="56">
        <v>1</v>
      </c>
      <c r="I328" s="79">
        <v>1</v>
      </c>
      <c r="J328" s="79">
        <v>1</v>
      </c>
      <c r="K328" s="79">
        <v>1</v>
      </c>
      <c r="L328" s="56">
        <v>1</v>
      </c>
      <c r="M328" s="56">
        <v>1</v>
      </c>
      <c r="N328" s="75"/>
      <c r="O328" s="75"/>
      <c r="P328" s="56"/>
      <c r="Q328" s="56"/>
      <c r="R328" s="6"/>
      <c r="S328" s="3"/>
      <c r="T328" s="3"/>
      <c r="U328" s="3"/>
      <c r="V328" s="3"/>
      <c r="W328" s="3"/>
      <c r="X328" s="67"/>
      <c r="Y328" s="67"/>
      <c r="Z328" s="67"/>
      <c r="AA328" s="67"/>
      <c r="AB328" s="67"/>
    </row>
    <row r="329" spans="2:28" x14ac:dyDescent="0.3">
      <c r="B329" s="67" t="s">
        <v>69</v>
      </c>
      <c r="C329" s="1" t="s">
        <v>328</v>
      </c>
      <c r="D329" s="75">
        <v>1</v>
      </c>
      <c r="E329" s="75">
        <v>1</v>
      </c>
      <c r="F329" s="56">
        <v>1</v>
      </c>
      <c r="G329" s="56">
        <v>1</v>
      </c>
      <c r="H329" s="56">
        <v>1</v>
      </c>
      <c r="I329" s="79">
        <v>1</v>
      </c>
      <c r="J329" s="79">
        <v>1</v>
      </c>
      <c r="K329" s="79">
        <v>1</v>
      </c>
      <c r="L329" s="56">
        <v>1</v>
      </c>
      <c r="M329" s="56">
        <v>1</v>
      </c>
      <c r="N329" s="75"/>
      <c r="O329" s="75"/>
      <c r="P329" s="56"/>
      <c r="Q329" s="56"/>
      <c r="R329" s="6"/>
      <c r="S329" s="3"/>
      <c r="T329" s="3"/>
      <c r="U329" s="3"/>
      <c r="V329" s="3"/>
      <c r="W329" s="3"/>
      <c r="X329" s="67"/>
      <c r="Y329" s="67"/>
      <c r="Z329" s="67"/>
      <c r="AA329" s="67"/>
      <c r="AB329" s="67"/>
    </row>
    <row r="330" spans="2:28" x14ac:dyDescent="0.3">
      <c r="B330" s="67" t="s">
        <v>72</v>
      </c>
      <c r="C330" s="1" t="s">
        <v>329</v>
      </c>
      <c r="D330" s="75">
        <v>1</v>
      </c>
      <c r="E330" s="75">
        <v>1</v>
      </c>
      <c r="F330" s="56">
        <v>1</v>
      </c>
      <c r="G330" s="56">
        <v>1</v>
      </c>
      <c r="H330" s="56">
        <v>1</v>
      </c>
      <c r="I330" s="79">
        <v>1</v>
      </c>
      <c r="J330" s="79">
        <v>1</v>
      </c>
      <c r="K330" s="79">
        <v>1</v>
      </c>
      <c r="L330" s="56">
        <v>1</v>
      </c>
      <c r="M330" s="56">
        <v>1</v>
      </c>
      <c r="N330" s="75"/>
      <c r="O330" s="75"/>
      <c r="P330" s="56"/>
      <c r="Q330" s="56"/>
      <c r="R330" s="6"/>
      <c r="S330" s="3"/>
      <c r="T330" s="3"/>
      <c r="U330" s="3"/>
      <c r="V330" s="3"/>
      <c r="W330" s="3"/>
      <c r="X330" s="67"/>
      <c r="Y330" s="67"/>
      <c r="Z330" s="67"/>
      <c r="AA330" s="67"/>
      <c r="AB330" s="67"/>
    </row>
    <row r="331" spans="2:28" x14ac:dyDescent="0.3">
      <c r="B331" s="67" t="s">
        <v>74</v>
      </c>
      <c r="C331" s="1" t="s">
        <v>330</v>
      </c>
      <c r="D331" s="75"/>
      <c r="E331" s="75"/>
      <c r="F331" s="56"/>
      <c r="G331" s="56"/>
      <c r="H331" s="56"/>
      <c r="I331" s="79"/>
      <c r="J331" s="79"/>
      <c r="K331" s="79"/>
      <c r="L331" s="56"/>
      <c r="M331" s="56"/>
      <c r="N331" s="75">
        <v>1</v>
      </c>
      <c r="O331" s="75">
        <v>1</v>
      </c>
      <c r="P331" s="56"/>
      <c r="Q331" s="56"/>
      <c r="R331" s="45"/>
      <c r="S331" s="43"/>
      <c r="T331" s="3"/>
      <c r="U331" s="3"/>
      <c r="V331" s="3"/>
      <c r="W331" s="3"/>
      <c r="X331" s="67"/>
      <c r="Y331" s="67"/>
      <c r="Z331" s="67"/>
      <c r="AA331" s="67"/>
      <c r="AB331" s="67"/>
    </row>
    <row r="332" spans="2:28" x14ac:dyDescent="0.3">
      <c r="B332" s="67" t="s">
        <v>242</v>
      </c>
      <c r="C332" s="1" t="s">
        <v>331</v>
      </c>
      <c r="D332" s="75"/>
      <c r="E332" s="75"/>
      <c r="F332" s="56"/>
      <c r="G332" s="56"/>
      <c r="H332" s="56"/>
      <c r="I332" s="79"/>
      <c r="J332" s="79"/>
      <c r="K332" s="79"/>
      <c r="L332" s="56"/>
      <c r="M332" s="56"/>
      <c r="N332" s="75"/>
      <c r="O332" s="75"/>
      <c r="P332" s="56">
        <v>1</v>
      </c>
      <c r="Q332" s="56">
        <v>1</v>
      </c>
      <c r="R332" s="6"/>
      <c r="S332" s="3" t="s">
        <v>78</v>
      </c>
      <c r="T332" s="3"/>
      <c r="U332" s="3"/>
      <c r="V332" s="3"/>
      <c r="W332" s="3"/>
      <c r="X332" s="67"/>
      <c r="Y332" s="67"/>
      <c r="Z332" s="67"/>
      <c r="AA332" s="67"/>
      <c r="AB332" s="67"/>
    </row>
    <row r="333" spans="2:28" x14ac:dyDescent="0.3">
      <c r="B333" s="67" t="s">
        <v>79</v>
      </c>
      <c r="C333" s="1"/>
      <c r="D333" s="75">
        <f>SUM(D326:D332)</f>
        <v>5</v>
      </c>
      <c r="E333" s="75">
        <f>SUM(E326:E332)</f>
        <v>5</v>
      </c>
      <c r="F333" s="56">
        <f>SUM(F326:F332)</f>
        <v>5</v>
      </c>
      <c r="G333" s="56">
        <f t="shared" ref="G333:Q333" si="31">SUM(G326:G332)</f>
        <v>5</v>
      </c>
      <c r="H333" s="56">
        <f t="shared" si="31"/>
        <v>5</v>
      </c>
      <c r="I333" s="79">
        <f t="shared" si="31"/>
        <v>5</v>
      </c>
      <c r="J333" s="79">
        <f t="shared" si="31"/>
        <v>5</v>
      </c>
      <c r="K333" s="79">
        <f t="shared" si="31"/>
        <v>5</v>
      </c>
      <c r="L333" s="56">
        <f t="shared" si="31"/>
        <v>5</v>
      </c>
      <c r="M333" s="56">
        <f t="shared" si="31"/>
        <v>5</v>
      </c>
      <c r="N333" s="75">
        <f t="shared" si="31"/>
        <v>1</v>
      </c>
      <c r="O333" s="75">
        <f t="shared" si="31"/>
        <v>1</v>
      </c>
      <c r="P333" s="56">
        <f t="shared" si="31"/>
        <v>1</v>
      </c>
      <c r="Q333" s="56">
        <f t="shared" si="31"/>
        <v>1</v>
      </c>
      <c r="R333" s="6"/>
      <c r="S333" s="3">
        <f>SUM(D333:R333)</f>
        <v>54</v>
      </c>
      <c r="T333" s="3"/>
      <c r="U333" s="3"/>
      <c r="V333" s="3"/>
      <c r="W333" s="3"/>
      <c r="X333" s="67"/>
      <c r="Y333" s="67"/>
      <c r="Z333" s="67"/>
      <c r="AA333" s="67"/>
      <c r="AB333" s="67"/>
    </row>
    <row r="334" spans="2:28" x14ac:dyDescent="0.3">
      <c r="B334" s="67"/>
      <c r="C334" s="1"/>
      <c r="D334" s="76"/>
      <c r="E334" s="76"/>
      <c r="F334" s="57"/>
      <c r="G334" s="57"/>
      <c r="H334" s="57"/>
      <c r="I334" s="80"/>
      <c r="J334" s="80"/>
      <c r="K334" s="80"/>
      <c r="L334" s="57"/>
      <c r="M334" s="57"/>
      <c r="N334" s="76"/>
      <c r="O334" s="76"/>
      <c r="P334" s="57"/>
      <c r="Q334" s="57"/>
      <c r="R334" s="68"/>
      <c r="S334" s="67"/>
      <c r="T334" s="67"/>
      <c r="U334" s="67"/>
      <c r="V334" s="67"/>
      <c r="W334" s="3"/>
      <c r="X334" s="67"/>
      <c r="Y334" s="67"/>
      <c r="Z334" s="67"/>
      <c r="AA334" s="67"/>
      <c r="AB334" s="67"/>
    </row>
    <row r="335" spans="2:28" x14ac:dyDescent="0.3">
      <c r="B335" s="69" t="s">
        <v>332</v>
      </c>
      <c r="C335" s="4"/>
      <c r="D335" s="74" t="s">
        <v>412</v>
      </c>
      <c r="E335" s="74" t="s">
        <v>413</v>
      </c>
      <c r="F335" s="58" t="s">
        <v>414</v>
      </c>
      <c r="G335" s="58" t="s">
        <v>415</v>
      </c>
      <c r="H335" s="58" t="s">
        <v>416</v>
      </c>
      <c r="I335" s="78" t="s">
        <v>417</v>
      </c>
      <c r="J335" s="78" t="s">
        <v>418</v>
      </c>
      <c r="K335" s="78" t="s">
        <v>419</v>
      </c>
      <c r="L335" s="58" t="s">
        <v>420</v>
      </c>
      <c r="M335" s="58" t="s">
        <v>421</v>
      </c>
      <c r="N335" s="74" t="s">
        <v>422</v>
      </c>
      <c r="O335" s="74" t="s">
        <v>428</v>
      </c>
      <c r="P335" s="58" t="s">
        <v>424</v>
      </c>
      <c r="Q335" s="58" t="s">
        <v>425</v>
      </c>
      <c r="R335" s="69"/>
      <c r="S335" s="69"/>
      <c r="T335" s="69"/>
      <c r="U335" s="69"/>
      <c r="V335" s="69"/>
      <c r="W335" s="5"/>
      <c r="X335" s="69"/>
      <c r="Y335" s="69"/>
      <c r="Z335" s="69"/>
      <c r="AA335" s="69"/>
      <c r="AB335" s="69"/>
    </row>
    <row r="336" spans="2:28" x14ac:dyDescent="0.3">
      <c r="B336" s="67" t="s">
        <v>81</v>
      </c>
      <c r="C336" s="1" t="s">
        <v>333</v>
      </c>
      <c r="D336" s="75">
        <v>1</v>
      </c>
      <c r="E336" s="75">
        <v>1</v>
      </c>
      <c r="F336" s="56">
        <v>1</v>
      </c>
      <c r="G336" s="56">
        <v>1</v>
      </c>
      <c r="H336" s="56">
        <v>1</v>
      </c>
      <c r="I336" s="79">
        <v>1</v>
      </c>
      <c r="J336" s="79">
        <v>1</v>
      </c>
      <c r="K336" s="79">
        <v>1</v>
      </c>
      <c r="L336" s="56">
        <v>1</v>
      </c>
      <c r="M336" s="56">
        <v>1</v>
      </c>
      <c r="N336" s="75"/>
      <c r="O336" s="75"/>
      <c r="P336" s="56"/>
      <c r="Q336" s="56"/>
      <c r="R336" s="6"/>
      <c r="S336" s="3"/>
      <c r="T336" s="3"/>
      <c r="U336" s="3"/>
      <c r="V336" s="3"/>
      <c r="W336" s="3"/>
      <c r="X336" s="67"/>
      <c r="Y336" s="67"/>
      <c r="Z336" s="67"/>
      <c r="AA336" s="67"/>
      <c r="AB336" s="67"/>
    </row>
    <row r="337" spans="2:28" x14ac:dyDescent="0.3">
      <c r="B337" s="67" t="s">
        <v>235</v>
      </c>
      <c r="C337" s="1" t="s">
        <v>334</v>
      </c>
      <c r="D337" s="75">
        <v>1</v>
      </c>
      <c r="E337" s="75">
        <v>1</v>
      </c>
      <c r="F337" s="56">
        <v>1</v>
      </c>
      <c r="G337" s="56">
        <v>1</v>
      </c>
      <c r="H337" s="56">
        <v>1</v>
      </c>
      <c r="I337" s="79">
        <v>1</v>
      </c>
      <c r="J337" s="79">
        <v>1</v>
      </c>
      <c r="K337" s="79">
        <v>1</v>
      </c>
      <c r="L337" s="56">
        <v>1</v>
      </c>
      <c r="M337" s="56">
        <v>1</v>
      </c>
      <c r="N337" s="75"/>
      <c r="O337" s="75"/>
      <c r="P337" s="56"/>
      <c r="Q337" s="56"/>
      <c r="R337" s="6"/>
      <c r="S337" s="3"/>
      <c r="T337" s="3"/>
      <c r="U337" s="3"/>
      <c r="V337" s="3"/>
      <c r="W337" s="3"/>
      <c r="X337" s="67"/>
      <c r="Y337" s="67"/>
      <c r="Z337" s="67"/>
      <c r="AA337" s="67"/>
      <c r="AB337" s="67"/>
    </row>
    <row r="338" spans="2:28" x14ac:dyDescent="0.3">
      <c r="B338" s="67" t="s">
        <v>237</v>
      </c>
      <c r="C338" s="1" t="s">
        <v>335</v>
      </c>
      <c r="D338" s="75">
        <v>1</v>
      </c>
      <c r="E338" s="75">
        <v>1</v>
      </c>
      <c r="F338" s="56">
        <v>1</v>
      </c>
      <c r="G338" s="56">
        <v>1</v>
      </c>
      <c r="H338" s="56">
        <v>1</v>
      </c>
      <c r="I338" s="79">
        <v>1</v>
      </c>
      <c r="J338" s="79">
        <v>1</v>
      </c>
      <c r="K338" s="79">
        <v>1</v>
      </c>
      <c r="L338" s="56">
        <v>1</v>
      </c>
      <c r="M338" s="56">
        <v>1</v>
      </c>
      <c r="N338" s="75"/>
      <c r="O338" s="75"/>
      <c r="P338" s="56"/>
      <c r="Q338" s="56"/>
      <c r="R338" s="6"/>
      <c r="S338" s="3"/>
      <c r="T338" s="3"/>
      <c r="U338" s="3"/>
      <c r="V338" s="3"/>
      <c r="W338" s="3"/>
      <c r="X338" s="67"/>
      <c r="Y338" s="67"/>
      <c r="Z338" s="67"/>
      <c r="AA338" s="67"/>
      <c r="AB338" s="67"/>
    </row>
    <row r="339" spans="2:28" x14ac:dyDescent="0.3">
      <c r="B339" s="67" t="s">
        <v>69</v>
      </c>
      <c r="C339" s="1" t="s">
        <v>336</v>
      </c>
      <c r="D339" s="75">
        <v>1</v>
      </c>
      <c r="E339" s="75">
        <v>1</v>
      </c>
      <c r="F339" s="56">
        <v>1</v>
      </c>
      <c r="G339" s="56">
        <v>1</v>
      </c>
      <c r="H339" s="56">
        <v>1</v>
      </c>
      <c r="I339" s="79">
        <v>1</v>
      </c>
      <c r="J339" s="79">
        <v>1</v>
      </c>
      <c r="K339" s="79">
        <v>1</v>
      </c>
      <c r="L339" s="56">
        <v>1</v>
      </c>
      <c r="M339" s="56">
        <v>1</v>
      </c>
      <c r="N339" s="75"/>
      <c r="O339" s="75"/>
      <c r="P339" s="56"/>
      <c r="Q339" s="56"/>
      <c r="R339" s="6"/>
      <c r="S339" s="3"/>
      <c r="T339" s="3"/>
      <c r="U339" s="3"/>
      <c r="V339" s="3"/>
      <c r="W339" s="3"/>
      <c r="X339" s="67"/>
      <c r="Y339" s="67"/>
      <c r="Z339" s="67"/>
      <c r="AA339" s="67"/>
      <c r="AB339" s="67"/>
    </row>
    <row r="340" spans="2:28" x14ac:dyDescent="0.3">
      <c r="B340" s="67" t="s">
        <v>72</v>
      </c>
      <c r="C340" s="1" t="s">
        <v>337</v>
      </c>
      <c r="D340" s="75">
        <v>1</v>
      </c>
      <c r="E340" s="75">
        <v>1</v>
      </c>
      <c r="F340" s="56">
        <v>1</v>
      </c>
      <c r="G340" s="56">
        <v>1</v>
      </c>
      <c r="H340" s="56">
        <v>1</v>
      </c>
      <c r="I340" s="79">
        <v>1</v>
      </c>
      <c r="J340" s="79">
        <v>1</v>
      </c>
      <c r="K340" s="79">
        <v>1</v>
      </c>
      <c r="L340" s="56">
        <v>1</v>
      </c>
      <c r="M340" s="56">
        <v>1</v>
      </c>
      <c r="N340" s="75"/>
      <c r="O340" s="75"/>
      <c r="P340" s="56"/>
      <c r="Q340" s="56"/>
      <c r="R340" s="6"/>
      <c r="S340" s="3"/>
      <c r="T340" s="3"/>
      <c r="U340" s="3"/>
      <c r="V340" s="3"/>
      <c r="W340" s="3"/>
      <c r="X340" s="67"/>
      <c r="Y340" s="67"/>
      <c r="Z340" s="67"/>
      <c r="AA340" s="67"/>
      <c r="AB340" s="67"/>
    </row>
    <row r="341" spans="2:28" x14ac:dyDescent="0.3">
      <c r="B341" s="67" t="s">
        <v>74</v>
      </c>
      <c r="C341" s="1" t="s">
        <v>338</v>
      </c>
      <c r="D341" s="75"/>
      <c r="E341" s="75"/>
      <c r="F341" s="56"/>
      <c r="G341" s="56"/>
      <c r="H341" s="56"/>
      <c r="I341" s="79"/>
      <c r="J341" s="79"/>
      <c r="K341" s="79"/>
      <c r="L341" s="56"/>
      <c r="M341" s="56"/>
      <c r="N341" s="75">
        <v>1</v>
      </c>
      <c r="O341" s="75">
        <v>1</v>
      </c>
      <c r="P341" s="56"/>
      <c r="Q341" s="56"/>
      <c r="R341" s="45"/>
      <c r="S341" s="43"/>
      <c r="T341" s="3"/>
      <c r="U341" s="3"/>
      <c r="V341" s="3"/>
      <c r="W341" s="3"/>
      <c r="X341" s="67"/>
      <c r="Y341" s="67"/>
      <c r="Z341" s="67"/>
      <c r="AA341" s="67"/>
      <c r="AB341" s="67"/>
    </row>
    <row r="342" spans="2:28" x14ac:dyDescent="0.3">
      <c r="B342" s="67" t="s">
        <v>242</v>
      </c>
      <c r="C342" s="1" t="s">
        <v>339</v>
      </c>
      <c r="D342" s="75"/>
      <c r="E342" s="75"/>
      <c r="F342" s="56"/>
      <c r="G342" s="56"/>
      <c r="H342" s="56"/>
      <c r="I342" s="79"/>
      <c r="J342" s="79"/>
      <c r="K342" s="79"/>
      <c r="L342" s="56"/>
      <c r="M342" s="56"/>
      <c r="N342" s="75"/>
      <c r="O342" s="75"/>
      <c r="P342" s="56">
        <v>1</v>
      </c>
      <c r="Q342" s="56">
        <v>1</v>
      </c>
      <c r="R342" s="6"/>
      <c r="S342" s="3" t="s">
        <v>78</v>
      </c>
      <c r="T342" s="3"/>
      <c r="U342" s="3"/>
      <c r="V342" s="3"/>
      <c r="W342" s="3"/>
      <c r="X342" s="67"/>
      <c r="Y342" s="67"/>
      <c r="Z342" s="67"/>
      <c r="AA342" s="67"/>
      <c r="AB342" s="67"/>
    </row>
    <row r="343" spans="2:28" x14ac:dyDescent="0.3">
      <c r="B343" s="67" t="s">
        <v>79</v>
      </c>
      <c r="C343" s="1"/>
      <c r="D343" s="75">
        <f>SUM(D336:D342)</f>
        <v>5</v>
      </c>
      <c r="E343" s="75">
        <f>SUM(E336:E342)</f>
        <v>5</v>
      </c>
      <c r="F343" s="56">
        <f>SUM(F336:F342)</f>
        <v>5</v>
      </c>
      <c r="G343" s="56">
        <f t="shared" ref="G343:Q343" si="32">SUM(G336:G342)</f>
        <v>5</v>
      </c>
      <c r="H343" s="56">
        <f t="shared" si="32"/>
        <v>5</v>
      </c>
      <c r="I343" s="79">
        <f t="shared" si="32"/>
        <v>5</v>
      </c>
      <c r="J343" s="79">
        <f t="shared" si="32"/>
        <v>5</v>
      </c>
      <c r="K343" s="79">
        <f t="shared" si="32"/>
        <v>5</v>
      </c>
      <c r="L343" s="56">
        <f t="shared" si="32"/>
        <v>5</v>
      </c>
      <c r="M343" s="56">
        <f t="shared" si="32"/>
        <v>5</v>
      </c>
      <c r="N343" s="75">
        <f t="shared" si="32"/>
        <v>1</v>
      </c>
      <c r="O343" s="75">
        <f t="shared" si="32"/>
        <v>1</v>
      </c>
      <c r="P343" s="56">
        <f t="shared" si="32"/>
        <v>1</v>
      </c>
      <c r="Q343" s="56">
        <f t="shared" si="32"/>
        <v>1</v>
      </c>
      <c r="R343" s="6"/>
      <c r="S343" s="3">
        <f>SUM(D343:R343)</f>
        <v>54</v>
      </c>
      <c r="T343" s="3"/>
      <c r="U343" s="3"/>
      <c r="V343" s="3"/>
      <c r="W343" s="3"/>
      <c r="X343" s="67"/>
      <c r="Y343" s="67"/>
      <c r="Z343" s="67"/>
      <c r="AA343" s="67"/>
      <c r="AB343" s="67"/>
    </row>
    <row r="344" spans="2:28" x14ac:dyDescent="0.3">
      <c r="B344" s="67"/>
      <c r="C344" s="1"/>
      <c r="D344" s="76"/>
      <c r="E344" s="76"/>
      <c r="F344" s="57"/>
      <c r="G344" s="57"/>
      <c r="H344" s="57"/>
      <c r="I344" s="80"/>
      <c r="J344" s="80"/>
      <c r="K344" s="80"/>
      <c r="L344" s="57"/>
      <c r="M344" s="57"/>
      <c r="N344" s="76"/>
      <c r="O344" s="76"/>
      <c r="P344" s="57"/>
      <c r="Q344" s="57"/>
      <c r="R344" s="68"/>
      <c r="S344" s="67"/>
      <c r="T344" s="67"/>
      <c r="U344" s="67"/>
      <c r="V344" s="67"/>
      <c r="W344" s="3"/>
      <c r="X344" s="67"/>
      <c r="Y344" s="67"/>
      <c r="Z344" s="67"/>
      <c r="AA344" s="67"/>
      <c r="AB344" s="67"/>
    </row>
    <row r="345" spans="2:28" x14ac:dyDescent="0.3">
      <c r="B345" s="69" t="s">
        <v>340</v>
      </c>
      <c r="C345" s="4"/>
      <c r="D345" s="74" t="s">
        <v>412</v>
      </c>
      <c r="E345" s="74" t="s">
        <v>413</v>
      </c>
      <c r="F345" s="58" t="s">
        <v>414</v>
      </c>
      <c r="G345" s="58" t="s">
        <v>415</v>
      </c>
      <c r="H345" s="58" t="s">
        <v>416</v>
      </c>
      <c r="I345" s="78" t="s">
        <v>417</v>
      </c>
      <c r="J345" s="78" t="s">
        <v>418</v>
      </c>
      <c r="K345" s="78" t="s">
        <v>419</v>
      </c>
      <c r="L345" s="58" t="s">
        <v>420</v>
      </c>
      <c r="M345" s="58" t="s">
        <v>421</v>
      </c>
      <c r="N345" s="74" t="s">
        <v>422</v>
      </c>
      <c r="O345" s="74" t="s">
        <v>428</v>
      </c>
      <c r="P345" s="58" t="s">
        <v>424</v>
      </c>
      <c r="Q345" s="58" t="s">
        <v>425</v>
      </c>
      <c r="R345" s="69"/>
      <c r="S345" s="69"/>
      <c r="T345" s="69"/>
      <c r="U345" s="69"/>
      <c r="V345" s="69"/>
      <c r="W345" s="5"/>
      <c r="X345" s="69"/>
      <c r="Y345" s="69"/>
      <c r="Z345" s="69"/>
      <c r="AA345" s="69"/>
      <c r="AB345" s="69"/>
    </row>
    <row r="346" spans="2:28" x14ac:dyDescent="0.3">
      <c r="B346" s="67" t="s">
        <v>81</v>
      </c>
      <c r="C346" s="1" t="s">
        <v>341</v>
      </c>
      <c r="D346" s="75">
        <v>1</v>
      </c>
      <c r="E346" s="75">
        <v>1</v>
      </c>
      <c r="F346" s="56">
        <v>1</v>
      </c>
      <c r="G346" s="56">
        <v>1</v>
      </c>
      <c r="H346" s="56">
        <v>1</v>
      </c>
      <c r="I346" s="79">
        <v>1</v>
      </c>
      <c r="J346" s="79">
        <v>1</v>
      </c>
      <c r="K346" s="79">
        <v>1</v>
      </c>
      <c r="L346" s="56">
        <v>1</v>
      </c>
      <c r="M346" s="56">
        <v>1</v>
      </c>
      <c r="N346" s="75"/>
      <c r="O346" s="75"/>
      <c r="P346" s="56"/>
      <c r="Q346" s="56"/>
      <c r="R346" s="6"/>
      <c r="S346" s="3"/>
      <c r="T346" s="3"/>
      <c r="U346" s="3"/>
      <c r="V346" s="3"/>
      <c r="W346" s="3"/>
      <c r="X346" s="67"/>
      <c r="Y346" s="67"/>
      <c r="Z346" s="67"/>
      <c r="AA346" s="67"/>
      <c r="AB346" s="67"/>
    </row>
    <row r="347" spans="2:28" x14ac:dyDescent="0.3">
      <c r="B347" s="67" t="s">
        <v>235</v>
      </c>
      <c r="C347" s="1" t="s">
        <v>342</v>
      </c>
      <c r="D347" s="75">
        <v>1</v>
      </c>
      <c r="E347" s="75">
        <v>1</v>
      </c>
      <c r="F347" s="56">
        <v>1</v>
      </c>
      <c r="G347" s="56">
        <v>1</v>
      </c>
      <c r="H347" s="56">
        <v>1</v>
      </c>
      <c r="I347" s="79">
        <v>1</v>
      </c>
      <c r="J347" s="79">
        <v>1</v>
      </c>
      <c r="K347" s="79">
        <v>1</v>
      </c>
      <c r="L347" s="56">
        <v>1</v>
      </c>
      <c r="M347" s="56">
        <v>1</v>
      </c>
      <c r="N347" s="75"/>
      <c r="O347" s="75"/>
      <c r="P347" s="56"/>
      <c r="Q347" s="56"/>
      <c r="R347" s="6"/>
      <c r="S347" s="3"/>
      <c r="T347" s="3"/>
      <c r="U347" s="3"/>
      <c r="V347" s="3"/>
      <c r="W347" s="3"/>
      <c r="X347" s="67"/>
      <c r="Y347" s="67"/>
      <c r="Z347" s="67"/>
      <c r="AA347" s="67"/>
      <c r="AB347" s="67"/>
    </row>
    <row r="348" spans="2:28" x14ac:dyDescent="0.3">
      <c r="B348" s="67" t="s">
        <v>237</v>
      </c>
      <c r="C348" s="1" t="s">
        <v>343</v>
      </c>
      <c r="D348" s="75">
        <v>1</v>
      </c>
      <c r="E348" s="75">
        <v>1</v>
      </c>
      <c r="F348" s="56">
        <v>1</v>
      </c>
      <c r="G348" s="56">
        <v>1</v>
      </c>
      <c r="H348" s="56">
        <v>1</v>
      </c>
      <c r="I348" s="79">
        <v>1</v>
      </c>
      <c r="J348" s="79">
        <v>1</v>
      </c>
      <c r="K348" s="79">
        <v>1</v>
      </c>
      <c r="L348" s="56">
        <v>1</v>
      </c>
      <c r="M348" s="56">
        <v>1</v>
      </c>
      <c r="N348" s="75"/>
      <c r="O348" s="75"/>
      <c r="P348" s="56"/>
      <c r="Q348" s="56"/>
      <c r="R348" s="6"/>
      <c r="S348" s="3"/>
      <c r="T348" s="3"/>
      <c r="U348" s="3"/>
      <c r="V348" s="3"/>
      <c r="W348" s="3"/>
      <c r="X348" s="67"/>
      <c r="Y348" s="67"/>
      <c r="Z348" s="67"/>
      <c r="AA348" s="67"/>
      <c r="AB348" s="67"/>
    </row>
    <row r="349" spans="2:28" x14ac:dyDescent="0.3">
      <c r="B349" s="67" t="s">
        <v>69</v>
      </c>
      <c r="C349" s="1" t="s">
        <v>344</v>
      </c>
      <c r="D349" s="75">
        <v>1</v>
      </c>
      <c r="E349" s="75">
        <v>1</v>
      </c>
      <c r="F349" s="56">
        <v>1</v>
      </c>
      <c r="G349" s="56">
        <v>1</v>
      </c>
      <c r="H349" s="56">
        <v>1</v>
      </c>
      <c r="I349" s="79">
        <v>1</v>
      </c>
      <c r="J349" s="79">
        <v>1</v>
      </c>
      <c r="K349" s="79">
        <v>1</v>
      </c>
      <c r="L349" s="56">
        <v>1</v>
      </c>
      <c r="M349" s="56">
        <v>1</v>
      </c>
      <c r="N349" s="75"/>
      <c r="O349" s="75"/>
      <c r="P349" s="56"/>
      <c r="Q349" s="56"/>
      <c r="R349" s="6"/>
      <c r="S349" s="3"/>
      <c r="T349" s="3"/>
      <c r="U349" s="3"/>
      <c r="V349" s="3"/>
      <c r="W349" s="3"/>
      <c r="X349" s="67"/>
      <c r="Y349" s="67"/>
      <c r="Z349" s="67"/>
      <c r="AA349" s="67"/>
      <c r="AB349" s="67"/>
    </row>
    <row r="350" spans="2:28" x14ac:dyDescent="0.3">
      <c r="B350" s="67" t="s">
        <v>72</v>
      </c>
      <c r="C350" s="1" t="s">
        <v>345</v>
      </c>
      <c r="D350" s="75">
        <v>1</v>
      </c>
      <c r="E350" s="75">
        <v>1</v>
      </c>
      <c r="F350" s="56">
        <v>1</v>
      </c>
      <c r="G350" s="56">
        <v>1</v>
      </c>
      <c r="H350" s="56">
        <v>1</v>
      </c>
      <c r="I350" s="79">
        <v>1</v>
      </c>
      <c r="J350" s="79">
        <v>1</v>
      </c>
      <c r="K350" s="79">
        <v>1</v>
      </c>
      <c r="L350" s="56">
        <v>1</v>
      </c>
      <c r="M350" s="56">
        <v>1</v>
      </c>
      <c r="N350" s="75"/>
      <c r="O350" s="75"/>
      <c r="P350" s="56"/>
      <c r="Q350" s="56"/>
      <c r="R350" s="6"/>
      <c r="S350" s="3"/>
      <c r="T350" s="3"/>
      <c r="U350" s="3"/>
      <c r="V350" s="3"/>
      <c r="W350" s="3"/>
      <c r="X350" s="67"/>
      <c r="Y350" s="67"/>
      <c r="Z350" s="67"/>
      <c r="AA350" s="67"/>
      <c r="AB350" s="67"/>
    </row>
    <row r="351" spans="2:28" x14ac:dyDescent="0.3">
      <c r="B351" s="67" t="s">
        <v>74</v>
      </c>
      <c r="C351" s="1" t="s">
        <v>346</v>
      </c>
      <c r="D351" s="75"/>
      <c r="E351" s="75"/>
      <c r="F351" s="56"/>
      <c r="G351" s="56"/>
      <c r="H351" s="56"/>
      <c r="I351" s="79"/>
      <c r="J351" s="79"/>
      <c r="K351" s="79"/>
      <c r="L351" s="56"/>
      <c r="M351" s="56"/>
      <c r="N351" s="75">
        <v>1</v>
      </c>
      <c r="O351" s="75">
        <v>1</v>
      </c>
      <c r="P351" s="56"/>
      <c r="Q351" s="56"/>
      <c r="R351" s="45"/>
      <c r="S351" s="43"/>
      <c r="T351" s="3"/>
      <c r="U351" s="3"/>
      <c r="V351" s="3"/>
      <c r="W351" s="3"/>
      <c r="X351" s="67"/>
      <c r="Y351" s="67"/>
      <c r="Z351" s="67"/>
      <c r="AA351" s="67"/>
      <c r="AB351" s="67"/>
    </row>
    <row r="352" spans="2:28" x14ac:dyDescent="0.3">
      <c r="B352" s="67" t="s">
        <v>242</v>
      </c>
      <c r="C352" s="1" t="s">
        <v>347</v>
      </c>
      <c r="D352" s="75"/>
      <c r="E352" s="75"/>
      <c r="F352" s="56"/>
      <c r="G352" s="56"/>
      <c r="H352" s="56"/>
      <c r="I352" s="79"/>
      <c r="J352" s="79"/>
      <c r="K352" s="79"/>
      <c r="L352" s="56"/>
      <c r="M352" s="56"/>
      <c r="N352" s="75"/>
      <c r="O352" s="75"/>
      <c r="P352" s="56">
        <v>1</v>
      </c>
      <c r="Q352" s="56">
        <v>1</v>
      </c>
      <c r="R352" s="6"/>
      <c r="S352" s="3" t="s">
        <v>78</v>
      </c>
      <c r="T352" s="3"/>
      <c r="U352" s="3"/>
      <c r="V352" s="3"/>
      <c r="W352" s="3"/>
      <c r="X352" s="67"/>
      <c r="Y352" s="67"/>
      <c r="Z352" s="67"/>
      <c r="AA352" s="67"/>
      <c r="AB352" s="67"/>
    </row>
    <row r="353" spans="2:32" x14ac:dyDescent="0.3">
      <c r="B353" s="67" t="s">
        <v>79</v>
      </c>
      <c r="C353" s="1"/>
      <c r="D353" s="75">
        <f>SUM(D346:D352)</f>
        <v>5</v>
      </c>
      <c r="E353" s="75">
        <f>SUM(E346:E352)</f>
        <v>5</v>
      </c>
      <c r="F353" s="56">
        <f>SUM(F346:F352)</f>
        <v>5</v>
      </c>
      <c r="G353" s="56">
        <f t="shared" ref="G353:Q353" si="33">SUM(G346:G352)</f>
        <v>5</v>
      </c>
      <c r="H353" s="56">
        <f t="shared" si="33"/>
        <v>5</v>
      </c>
      <c r="I353" s="79">
        <f t="shared" si="33"/>
        <v>5</v>
      </c>
      <c r="J353" s="79">
        <f t="shared" si="33"/>
        <v>5</v>
      </c>
      <c r="K353" s="79">
        <f t="shared" si="33"/>
        <v>5</v>
      </c>
      <c r="L353" s="56">
        <f t="shared" si="33"/>
        <v>5</v>
      </c>
      <c r="M353" s="56">
        <f t="shared" si="33"/>
        <v>5</v>
      </c>
      <c r="N353" s="75">
        <f t="shared" si="33"/>
        <v>1</v>
      </c>
      <c r="O353" s="75">
        <f t="shared" si="33"/>
        <v>1</v>
      </c>
      <c r="P353" s="56">
        <f t="shared" si="33"/>
        <v>1</v>
      </c>
      <c r="Q353" s="56">
        <f t="shared" si="33"/>
        <v>1</v>
      </c>
      <c r="R353" s="6"/>
      <c r="S353" s="3">
        <f>SUM(D353:R353)</f>
        <v>54</v>
      </c>
      <c r="T353" s="3"/>
      <c r="U353" s="3"/>
      <c r="V353" s="3"/>
      <c r="W353" s="3"/>
      <c r="X353" s="67"/>
      <c r="Y353" s="67"/>
      <c r="Z353" s="67"/>
      <c r="AA353" s="67"/>
      <c r="AB353" s="67"/>
      <c r="AC353" s="67"/>
      <c r="AD353" s="67"/>
      <c r="AE353" s="67"/>
      <c r="AF353" s="67"/>
    </row>
    <row r="354" spans="2:32" x14ac:dyDescent="0.3">
      <c r="B354" s="67"/>
      <c r="C354" s="1"/>
      <c r="D354" s="76"/>
      <c r="E354" s="76"/>
      <c r="F354" s="57"/>
      <c r="G354" s="57"/>
      <c r="H354" s="57"/>
      <c r="I354" s="80"/>
      <c r="J354" s="80"/>
      <c r="K354" s="80"/>
      <c r="L354" s="57"/>
      <c r="M354" s="57"/>
      <c r="N354" s="76"/>
      <c r="O354" s="76"/>
      <c r="P354" s="57"/>
      <c r="Q354" s="57"/>
      <c r="R354" s="68"/>
      <c r="S354" s="67"/>
      <c r="T354" s="67"/>
      <c r="U354" s="67"/>
      <c r="V354" s="67"/>
      <c r="W354" s="3"/>
      <c r="X354" s="67"/>
      <c r="Y354" s="67"/>
      <c r="Z354" s="67"/>
      <c r="AA354" s="67"/>
      <c r="AB354" s="67"/>
      <c r="AC354" s="67"/>
      <c r="AD354" s="67"/>
      <c r="AE354" s="67"/>
      <c r="AF354" s="67"/>
    </row>
    <row r="355" spans="2:32" x14ac:dyDescent="0.3">
      <c r="B355" s="69" t="s">
        <v>348</v>
      </c>
      <c r="C355" s="4"/>
      <c r="D355" s="74" t="s">
        <v>412</v>
      </c>
      <c r="E355" s="74" t="s">
        <v>413</v>
      </c>
      <c r="F355" s="58" t="s">
        <v>414</v>
      </c>
      <c r="G355" s="58" t="s">
        <v>415</v>
      </c>
      <c r="H355" s="58" t="s">
        <v>416</v>
      </c>
      <c r="I355" s="78" t="s">
        <v>417</v>
      </c>
      <c r="J355" s="78" t="s">
        <v>418</v>
      </c>
      <c r="K355" s="78" t="s">
        <v>419</v>
      </c>
      <c r="L355" s="58" t="s">
        <v>420</v>
      </c>
      <c r="M355" s="58" t="s">
        <v>421</v>
      </c>
      <c r="N355" s="74" t="s">
        <v>422</v>
      </c>
      <c r="O355" s="74" t="s">
        <v>428</v>
      </c>
      <c r="P355" s="58" t="s">
        <v>424</v>
      </c>
      <c r="Q355" s="58" t="s">
        <v>425</v>
      </c>
      <c r="R355" s="69"/>
      <c r="S355" s="69"/>
      <c r="T355" s="69"/>
      <c r="U355" s="69"/>
      <c r="V355" s="69"/>
      <c r="W355" s="5"/>
      <c r="X355" s="69"/>
      <c r="Y355" s="69"/>
      <c r="Z355" s="69"/>
      <c r="AA355" s="69"/>
      <c r="AB355" s="69"/>
      <c r="AC355" s="67"/>
      <c r="AD355" s="67"/>
      <c r="AE355" s="67"/>
      <c r="AF355" s="67"/>
    </row>
    <row r="356" spans="2:32" x14ac:dyDescent="0.3">
      <c r="B356" s="67" t="s">
        <v>81</v>
      </c>
      <c r="C356" s="1" t="s">
        <v>349</v>
      </c>
      <c r="D356" s="75">
        <v>1</v>
      </c>
      <c r="E356" s="75">
        <v>1</v>
      </c>
      <c r="F356" s="56">
        <v>1</v>
      </c>
      <c r="G356" s="56">
        <v>1</v>
      </c>
      <c r="H356" s="56">
        <v>1</v>
      </c>
      <c r="I356" s="79">
        <v>1</v>
      </c>
      <c r="J356" s="79">
        <v>1</v>
      </c>
      <c r="K356" s="79">
        <v>1</v>
      </c>
      <c r="L356" s="56">
        <v>1</v>
      </c>
      <c r="M356" s="56">
        <v>1</v>
      </c>
      <c r="N356" s="75"/>
      <c r="O356" s="75"/>
      <c r="P356" s="56"/>
      <c r="Q356" s="56"/>
      <c r="R356" s="6"/>
      <c r="S356" s="3"/>
      <c r="T356" s="3"/>
      <c r="U356" s="3"/>
      <c r="V356" s="3"/>
      <c r="W356" s="3"/>
      <c r="X356" s="67"/>
      <c r="Y356" s="67"/>
      <c r="Z356" s="67"/>
      <c r="AA356" s="67"/>
      <c r="AB356" s="67"/>
      <c r="AC356" s="67"/>
      <c r="AD356" s="67"/>
      <c r="AE356" s="67"/>
      <c r="AF356" s="67"/>
    </row>
    <row r="357" spans="2:32" x14ac:dyDescent="0.3">
      <c r="B357" s="67" t="s">
        <v>235</v>
      </c>
      <c r="C357" s="1">
        <v>44158</v>
      </c>
      <c r="D357" s="75">
        <v>1</v>
      </c>
      <c r="E357" s="75">
        <v>1</v>
      </c>
      <c r="F357" s="56">
        <v>1</v>
      </c>
      <c r="G357" s="56">
        <v>1</v>
      </c>
      <c r="H357" s="56">
        <v>1</v>
      </c>
      <c r="I357" s="79">
        <v>1</v>
      </c>
      <c r="J357" s="79">
        <v>1</v>
      </c>
      <c r="K357" s="79">
        <v>1</v>
      </c>
      <c r="L357" s="56">
        <v>1</v>
      </c>
      <c r="M357" s="56">
        <v>1</v>
      </c>
      <c r="N357" s="75"/>
      <c r="O357" s="75"/>
      <c r="P357" s="56"/>
      <c r="Q357" s="56"/>
      <c r="R357" s="6"/>
      <c r="S357" s="3"/>
      <c r="T357" s="3"/>
      <c r="U357" s="3"/>
      <c r="V357" s="3"/>
      <c r="W357" s="3"/>
      <c r="X357" s="67"/>
      <c r="Y357" s="67"/>
      <c r="Z357" s="67"/>
      <c r="AA357" s="67"/>
      <c r="AB357" s="67"/>
      <c r="AC357" s="67"/>
      <c r="AD357" s="67"/>
      <c r="AE357" s="67"/>
      <c r="AF357" s="67"/>
    </row>
    <row r="358" spans="2:32" x14ac:dyDescent="0.3">
      <c r="B358" s="67" t="s">
        <v>237</v>
      </c>
      <c r="C358" s="1" t="s">
        <v>350</v>
      </c>
      <c r="D358" s="75">
        <v>1</v>
      </c>
      <c r="E358" s="75">
        <v>1</v>
      </c>
      <c r="F358" s="56">
        <v>1</v>
      </c>
      <c r="G358" s="56">
        <v>1</v>
      </c>
      <c r="H358" s="56">
        <v>1</v>
      </c>
      <c r="I358" s="79">
        <v>1</v>
      </c>
      <c r="J358" s="79">
        <v>1</v>
      </c>
      <c r="K358" s="79">
        <v>1</v>
      </c>
      <c r="L358" s="56">
        <v>1</v>
      </c>
      <c r="M358" s="56">
        <v>1</v>
      </c>
      <c r="N358" s="75"/>
      <c r="O358" s="75"/>
      <c r="P358" s="56"/>
      <c r="Q358" s="56"/>
      <c r="R358" s="6"/>
      <c r="S358" s="3"/>
      <c r="T358" s="3"/>
      <c r="U358" s="3"/>
      <c r="V358" s="3"/>
      <c r="W358" s="3"/>
      <c r="X358" s="67"/>
      <c r="Y358" s="67"/>
      <c r="Z358" s="67"/>
      <c r="AA358" s="67"/>
      <c r="AB358" s="67"/>
      <c r="AC358" s="67"/>
      <c r="AD358" s="67"/>
      <c r="AE358" s="67"/>
      <c r="AF358" s="67"/>
    </row>
    <row r="359" spans="2:32" x14ac:dyDescent="0.3">
      <c r="B359" s="67" t="s">
        <v>69</v>
      </c>
      <c r="C359" s="1" t="s">
        <v>351</v>
      </c>
      <c r="D359" s="75">
        <v>1</v>
      </c>
      <c r="E359" s="75">
        <v>1</v>
      </c>
      <c r="F359" s="56">
        <v>1</v>
      </c>
      <c r="G359" s="56">
        <v>1</v>
      </c>
      <c r="H359" s="56">
        <v>1</v>
      </c>
      <c r="I359" s="79">
        <v>1</v>
      </c>
      <c r="J359" s="79">
        <v>1</v>
      </c>
      <c r="K359" s="79">
        <v>1</v>
      </c>
      <c r="L359" s="56">
        <v>1</v>
      </c>
      <c r="M359" s="56">
        <v>1</v>
      </c>
      <c r="N359" s="75"/>
      <c r="O359" s="75"/>
      <c r="P359" s="56"/>
      <c r="Q359" s="56"/>
      <c r="R359" s="6"/>
      <c r="S359" s="3"/>
      <c r="T359" s="3"/>
      <c r="U359" s="3"/>
      <c r="V359" s="3"/>
      <c r="W359" s="3"/>
      <c r="X359" s="67"/>
      <c r="Y359" s="67"/>
      <c r="Z359" s="67"/>
      <c r="AA359" s="67"/>
      <c r="AB359" s="67"/>
      <c r="AC359" s="67"/>
      <c r="AD359" s="67"/>
      <c r="AE359" s="67"/>
      <c r="AF359" s="67"/>
    </row>
    <row r="360" spans="2:32" x14ac:dyDescent="0.3">
      <c r="B360" s="67" t="s">
        <v>72</v>
      </c>
      <c r="C360" s="1" t="s">
        <v>352</v>
      </c>
      <c r="D360" s="75">
        <v>1</v>
      </c>
      <c r="E360" s="75">
        <v>1</v>
      </c>
      <c r="F360" s="56">
        <v>1</v>
      </c>
      <c r="G360" s="56">
        <v>1</v>
      </c>
      <c r="H360" s="56">
        <v>1</v>
      </c>
      <c r="I360" s="79">
        <v>1</v>
      </c>
      <c r="J360" s="79">
        <v>1</v>
      </c>
      <c r="K360" s="79">
        <v>1</v>
      </c>
      <c r="L360" s="56">
        <v>1</v>
      </c>
      <c r="M360" s="56">
        <v>1</v>
      </c>
      <c r="N360" s="75"/>
      <c r="O360" s="75"/>
      <c r="P360" s="56"/>
      <c r="Q360" s="56"/>
      <c r="R360" s="6"/>
      <c r="S360" s="3"/>
      <c r="T360" s="3"/>
      <c r="U360" s="3"/>
      <c r="V360" s="3"/>
      <c r="W360" s="3"/>
      <c r="X360" s="67"/>
      <c r="Y360" s="67"/>
      <c r="Z360" s="67"/>
      <c r="AA360" s="67"/>
      <c r="AB360" s="67"/>
      <c r="AC360" s="67"/>
      <c r="AD360" s="67"/>
      <c r="AE360" s="67"/>
      <c r="AF360" s="67"/>
    </row>
    <row r="361" spans="2:32" x14ac:dyDescent="0.3">
      <c r="B361" s="67" t="s">
        <v>74</v>
      </c>
      <c r="C361" s="1" t="s">
        <v>353</v>
      </c>
      <c r="D361" s="75"/>
      <c r="E361" s="75"/>
      <c r="F361" s="56"/>
      <c r="G361" s="56"/>
      <c r="H361" s="56"/>
      <c r="I361" s="79"/>
      <c r="J361" s="79"/>
      <c r="K361" s="79"/>
      <c r="L361" s="56"/>
      <c r="M361" s="56"/>
      <c r="N361" s="75">
        <v>1</v>
      </c>
      <c r="O361" s="75">
        <v>1</v>
      </c>
      <c r="P361" s="56"/>
      <c r="Q361" s="56"/>
      <c r="R361" s="45"/>
      <c r="S361" s="43"/>
      <c r="T361" s="3"/>
      <c r="U361" s="3"/>
      <c r="V361" s="3"/>
      <c r="W361" s="3"/>
      <c r="X361" s="67"/>
      <c r="Y361" s="67"/>
      <c r="Z361" s="67"/>
      <c r="AA361" s="67"/>
      <c r="AB361" s="67"/>
      <c r="AC361" s="67"/>
      <c r="AD361" s="67"/>
      <c r="AE361" s="67"/>
      <c r="AF361" s="67"/>
    </row>
    <row r="362" spans="2:32" x14ac:dyDescent="0.3">
      <c r="B362" s="67" t="s">
        <v>242</v>
      </c>
      <c r="C362" s="1" t="s">
        <v>354</v>
      </c>
      <c r="D362" s="75"/>
      <c r="E362" s="75"/>
      <c r="F362" s="56"/>
      <c r="G362" s="56"/>
      <c r="H362" s="56"/>
      <c r="I362" s="79"/>
      <c r="J362" s="79"/>
      <c r="K362" s="79"/>
      <c r="L362" s="56"/>
      <c r="M362" s="56"/>
      <c r="N362" s="75"/>
      <c r="O362" s="75"/>
      <c r="P362" s="56">
        <v>1</v>
      </c>
      <c r="Q362" s="56">
        <v>1</v>
      </c>
      <c r="R362" s="6"/>
      <c r="S362" s="3" t="s">
        <v>78</v>
      </c>
      <c r="T362" s="3"/>
      <c r="U362" s="3"/>
      <c r="V362" s="3"/>
      <c r="W362" s="3"/>
      <c r="X362" s="67"/>
      <c r="Y362" s="67"/>
      <c r="Z362" s="67"/>
      <c r="AA362" s="67"/>
      <c r="AB362" s="67"/>
      <c r="AC362" s="67"/>
      <c r="AD362" s="67"/>
      <c r="AE362" s="67"/>
      <c r="AF362" s="67"/>
    </row>
    <row r="363" spans="2:32" x14ac:dyDescent="0.3">
      <c r="B363" s="67" t="s">
        <v>79</v>
      </c>
      <c r="C363" s="1"/>
      <c r="D363" s="75">
        <f>SUM(D356:D362)</f>
        <v>5</v>
      </c>
      <c r="E363" s="75">
        <f>SUM(E356:E362)</f>
        <v>5</v>
      </c>
      <c r="F363" s="56">
        <f>SUM(F356:F362)</f>
        <v>5</v>
      </c>
      <c r="G363" s="56">
        <f t="shared" ref="G363:Q363" si="34">SUM(G356:G362)</f>
        <v>5</v>
      </c>
      <c r="H363" s="56">
        <f t="shared" si="34"/>
        <v>5</v>
      </c>
      <c r="I363" s="79">
        <f t="shared" si="34"/>
        <v>5</v>
      </c>
      <c r="J363" s="79">
        <f t="shared" si="34"/>
        <v>5</v>
      </c>
      <c r="K363" s="79">
        <f t="shared" si="34"/>
        <v>5</v>
      </c>
      <c r="L363" s="56">
        <f t="shared" si="34"/>
        <v>5</v>
      </c>
      <c r="M363" s="56">
        <f t="shared" si="34"/>
        <v>5</v>
      </c>
      <c r="N363" s="75">
        <f t="shared" si="34"/>
        <v>1</v>
      </c>
      <c r="O363" s="75">
        <f t="shared" si="34"/>
        <v>1</v>
      </c>
      <c r="P363" s="56">
        <f t="shared" si="34"/>
        <v>1</v>
      </c>
      <c r="Q363" s="56">
        <f t="shared" si="34"/>
        <v>1</v>
      </c>
      <c r="R363" s="6"/>
      <c r="S363" s="3">
        <f>SUM(D363:R363)</f>
        <v>54</v>
      </c>
      <c r="T363" s="3"/>
      <c r="U363" s="3"/>
      <c r="V363" s="3"/>
      <c r="W363" s="3"/>
      <c r="X363" s="67"/>
      <c r="Y363" s="67"/>
      <c r="Z363" s="67"/>
      <c r="AA363" s="67"/>
      <c r="AB363" s="67"/>
      <c r="AC363" s="67"/>
      <c r="AD363" s="67"/>
      <c r="AE363" s="67"/>
      <c r="AF363" s="67"/>
    </row>
    <row r="364" spans="2:32" x14ac:dyDescent="0.3">
      <c r="B364" s="67"/>
      <c r="C364" s="1"/>
      <c r="D364" s="76"/>
      <c r="E364" s="76"/>
      <c r="F364" s="57"/>
      <c r="G364" s="57"/>
      <c r="H364" s="57"/>
      <c r="I364" s="80"/>
      <c r="J364" s="80"/>
      <c r="K364" s="80"/>
      <c r="L364" s="57"/>
      <c r="M364" s="57"/>
      <c r="N364" s="76"/>
      <c r="O364" s="76"/>
      <c r="P364" s="57"/>
      <c r="Q364" s="57"/>
      <c r="R364" s="68"/>
      <c r="S364" s="67"/>
      <c r="T364" s="67"/>
      <c r="U364" s="67"/>
      <c r="V364" s="67"/>
      <c r="W364" s="3"/>
      <c r="X364" s="67"/>
      <c r="Y364" s="67"/>
      <c r="Z364" s="67"/>
      <c r="AA364" s="67"/>
      <c r="AB364" s="67"/>
      <c r="AC364" s="67"/>
      <c r="AD364" s="67"/>
      <c r="AE364" s="67"/>
      <c r="AF364" s="67"/>
    </row>
    <row r="365" spans="2:32" x14ac:dyDescent="0.3">
      <c r="B365" s="69" t="s">
        <v>355</v>
      </c>
      <c r="C365" s="4"/>
      <c r="D365" s="74" t="s">
        <v>412</v>
      </c>
      <c r="E365" s="74" t="s">
        <v>413</v>
      </c>
      <c r="F365" s="58" t="s">
        <v>414</v>
      </c>
      <c r="G365" s="58" t="s">
        <v>415</v>
      </c>
      <c r="H365" s="58" t="s">
        <v>416</v>
      </c>
      <c r="I365" s="78" t="s">
        <v>417</v>
      </c>
      <c r="J365" s="78" t="s">
        <v>418</v>
      </c>
      <c r="K365" s="78" t="s">
        <v>419</v>
      </c>
      <c r="L365" s="58" t="s">
        <v>420</v>
      </c>
      <c r="M365" s="58" t="s">
        <v>421</v>
      </c>
      <c r="N365" s="74" t="s">
        <v>422</v>
      </c>
      <c r="O365" s="74" t="s">
        <v>428</v>
      </c>
      <c r="P365" s="58" t="s">
        <v>424</v>
      </c>
      <c r="Q365" s="58" t="s">
        <v>425</v>
      </c>
      <c r="R365" s="69"/>
      <c r="S365" s="69"/>
      <c r="T365" s="69"/>
      <c r="U365" s="69"/>
      <c r="V365" s="69"/>
      <c r="W365" s="5"/>
      <c r="X365" s="69"/>
      <c r="Y365" s="69"/>
      <c r="Z365" s="69"/>
      <c r="AA365" s="69"/>
      <c r="AB365" s="69"/>
      <c r="AC365" s="67"/>
      <c r="AD365" s="67"/>
      <c r="AE365" s="67"/>
      <c r="AF365" s="67"/>
    </row>
    <row r="366" spans="2:32" x14ac:dyDescent="0.3">
      <c r="B366" s="67" t="s">
        <v>81</v>
      </c>
      <c r="C366" s="1" t="s">
        <v>356</v>
      </c>
      <c r="D366" s="75">
        <v>1</v>
      </c>
      <c r="E366" s="75">
        <v>1</v>
      </c>
      <c r="F366" s="56">
        <v>1</v>
      </c>
      <c r="G366" s="56">
        <v>1</v>
      </c>
      <c r="H366" s="56">
        <v>1</v>
      </c>
      <c r="I366" s="79">
        <v>1</v>
      </c>
      <c r="J366" s="79">
        <v>1</v>
      </c>
      <c r="K366" s="79">
        <v>1</v>
      </c>
      <c r="L366" s="56">
        <v>1</v>
      </c>
      <c r="M366" s="56">
        <v>1</v>
      </c>
      <c r="N366" s="75"/>
      <c r="O366" s="75"/>
      <c r="P366" s="56"/>
      <c r="Q366" s="56"/>
      <c r="R366" s="6"/>
      <c r="S366" s="3"/>
      <c r="T366" s="3"/>
      <c r="U366" s="3"/>
      <c r="V366" s="3"/>
      <c r="W366" s="3"/>
      <c r="X366" s="67"/>
      <c r="Y366" s="67"/>
      <c r="Z366" s="67"/>
      <c r="AA366" s="67"/>
      <c r="AB366" s="67"/>
      <c r="AC366" s="67"/>
      <c r="AD366" s="67"/>
      <c r="AE366" s="67"/>
      <c r="AF366" s="67"/>
    </row>
    <row r="367" spans="2:32" x14ac:dyDescent="0.3">
      <c r="B367" s="41" t="s">
        <v>235</v>
      </c>
      <c r="C367" s="42" t="s">
        <v>357</v>
      </c>
      <c r="D367" s="75">
        <v>1</v>
      </c>
      <c r="E367" s="75">
        <v>1</v>
      </c>
      <c r="F367" s="56">
        <v>1</v>
      </c>
      <c r="G367" s="56">
        <v>1</v>
      </c>
      <c r="H367" s="56">
        <v>1</v>
      </c>
      <c r="I367" s="79">
        <v>1</v>
      </c>
      <c r="J367" s="79">
        <v>1</v>
      </c>
      <c r="K367" s="79">
        <v>1</v>
      </c>
      <c r="L367" s="56">
        <v>1</v>
      </c>
      <c r="M367" s="56">
        <v>1</v>
      </c>
      <c r="N367" s="75"/>
      <c r="O367" s="75"/>
      <c r="P367" s="56"/>
      <c r="Q367" s="56"/>
      <c r="R367" s="6"/>
      <c r="S367" s="3"/>
      <c r="T367" s="43"/>
      <c r="U367" s="43"/>
      <c r="V367" s="43"/>
      <c r="W367" s="43"/>
      <c r="X367" s="43"/>
      <c r="Y367" s="41"/>
      <c r="Z367" s="41"/>
      <c r="AA367" s="41"/>
      <c r="AB367" s="41"/>
      <c r="AC367" s="41"/>
      <c r="AD367" s="41"/>
      <c r="AE367" s="41"/>
      <c r="AF367" s="41"/>
    </row>
    <row r="368" spans="2:32" x14ac:dyDescent="0.3">
      <c r="B368" s="67" t="s">
        <v>237</v>
      </c>
      <c r="C368" s="1" t="s">
        <v>358</v>
      </c>
      <c r="D368" s="75">
        <v>1</v>
      </c>
      <c r="E368" s="75">
        <v>1</v>
      </c>
      <c r="F368" s="56">
        <v>1</v>
      </c>
      <c r="G368" s="56">
        <v>1</v>
      </c>
      <c r="H368" s="56">
        <v>1</v>
      </c>
      <c r="I368" s="79">
        <v>1</v>
      </c>
      <c r="J368" s="79">
        <v>1</v>
      </c>
      <c r="K368" s="79">
        <v>1</v>
      </c>
      <c r="L368" s="56">
        <v>1</v>
      </c>
      <c r="M368" s="56">
        <v>1</v>
      </c>
      <c r="N368" s="75"/>
      <c r="O368" s="75"/>
      <c r="P368" s="56"/>
      <c r="Q368" s="56"/>
      <c r="R368" s="6"/>
      <c r="S368" s="3"/>
      <c r="T368" s="3"/>
      <c r="U368" s="3"/>
      <c r="V368" s="3"/>
      <c r="W368" s="3"/>
      <c r="X368" s="67"/>
      <c r="Y368" s="67"/>
      <c r="Z368" s="67"/>
      <c r="AA368" s="67"/>
      <c r="AB368" s="67"/>
      <c r="AC368" s="67"/>
      <c r="AD368" s="67"/>
      <c r="AE368" s="67"/>
      <c r="AF368" s="67"/>
    </row>
    <row r="369" spans="2:28" x14ac:dyDescent="0.3">
      <c r="B369" s="67" t="s">
        <v>69</v>
      </c>
      <c r="C369" s="1" t="s">
        <v>359</v>
      </c>
      <c r="D369" s="75">
        <v>1</v>
      </c>
      <c r="E369" s="75">
        <v>1</v>
      </c>
      <c r="F369" s="56">
        <v>1</v>
      </c>
      <c r="G369" s="56">
        <v>1</v>
      </c>
      <c r="H369" s="56">
        <v>1</v>
      </c>
      <c r="I369" s="79">
        <v>1</v>
      </c>
      <c r="J369" s="79">
        <v>1</v>
      </c>
      <c r="K369" s="79">
        <v>1</v>
      </c>
      <c r="L369" s="56">
        <v>1</v>
      </c>
      <c r="M369" s="56">
        <v>1</v>
      </c>
      <c r="N369" s="75"/>
      <c r="O369" s="75"/>
      <c r="P369" s="56"/>
      <c r="Q369" s="56"/>
      <c r="R369" s="6"/>
      <c r="S369" s="3"/>
      <c r="T369" s="3"/>
      <c r="U369" s="3"/>
      <c r="V369" s="3"/>
      <c r="W369" s="3"/>
      <c r="X369" s="67"/>
      <c r="Y369" s="67"/>
      <c r="Z369" s="67"/>
      <c r="AA369" s="67"/>
      <c r="AB369" s="67"/>
    </row>
    <row r="370" spans="2:28" x14ac:dyDescent="0.3">
      <c r="B370" s="67" t="s">
        <v>72</v>
      </c>
      <c r="C370" s="1" t="s">
        <v>360</v>
      </c>
      <c r="D370" s="75">
        <v>1</v>
      </c>
      <c r="E370" s="75">
        <v>1</v>
      </c>
      <c r="F370" s="56">
        <v>1</v>
      </c>
      <c r="G370" s="56">
        <v>1</v>
      </c>
      <c r="H370" s="56">
        <v>1</v>
      </c>
      <c r="I370" s="79">
        <v>1</v>
      </c>
      <c r="J370" s="79">
        <v>1</v>
      </c>
      <c r="K370" s="79">
        <v>1</v>
      </c>
      <c r="L370" s="56">
        <v>1</v>
      </c>
      <c r="M370" s="56">
        <v>1</v>
      </c>
      <c r="N370" s="75"/>
      <c r="O370" s="75"/>
      <c r="P370" s="56"/>
      <c r="Q370" s="56"/>
      <c r="R370" s="6"/>
      <c r="S370" s="3"/>
      <c r="T370" s="3"/>
      <c r="U370" s="3"/>
      <c r="V370" s="3"/>
      <c r="W370" s="3"/>
      <c r="X370" s="67"/>
      <c r="Y370" s="67"/>
      <c r="Z370" s="67"/>
      <c r="AA370" s="67"/>
      <c r="AB370" s="67"/>
    </row>
    <row r="371" spans="2:28" x14ac:dyDescent="0.3">
      <c r="B371" s="67" t="s">
        <v>74</v>
      </c>
      <c r="C371" s="1" t="s">
        <v>361</v>
      </c>
      <c r="D371" s="75"/>
      <c r="E371" s="75"/>
      <c r="F371" s="56"/>
      <c r="G371" s="56"/>
      <c r="H371" s="56"/>
      <c r="I371" s="79"/>
      <c r="J371" s="79"/>
      <c r="K371" s="79"/>
      <c r="L371" s="56"/>
      <c r="M371" s="56"/>
      <c r="N371" s="75">
        <v>1</v>
      </c>
      <c r="O371" s="75">
        <v>1</v>
      </c>
      <c r="P371" s="56"/>
      <c r="Q371" s="56"/>
      <c r="R371" s="45"/>
      <c r="S371" s="43"/>
      <c r="T371" s="3"/>
      <c r="U371" s="3"/>
      <c r="V371" s="3"/>
      <c r="W371" s="3"/>
      <c r="X371" s="67"/>
      <c r="Y371" s="67"/>
      <c r="Z371" s="67"/>
      <c r="AA371" s="67"/>
      <c r="AB371" s="67"/>
    </row>
    <row r="372" spans="2:28" x14ac:dyDescent="0.3">
      <c r="B372" s="67" t="s">
        <v>242</v>
      </c>
      <c r="C372" s="1" t="s">
        <v>362</v>
      </c>
      <c r="D372" s="75"/>
      <c r="E372" s="75"/>
      <c r="F372" s="56"/>
      <c r="G372" s="56"/>
      <c r="H372" s="56"/>
      <c r="I372" s="79"/>
      <c r="J372" s="79"/>
      <c r="K372" s="79"/>
      <c r="L372" s="56"/>
      <c r="M372" s="56"/>
      <c r="N372" s="75"/>
      <c r="O372" s="75"/>
      <c r="P372" s="56">
        <v>1</v>
      </c>
      <c r="Q372" s="56">
        <v>1</v>
      </c>
      <c r="R372" s="6"/>
      <c r="S372" s="3" t="s">
        <v>78</v>
      </c>
      <c r="T372" s="3"/>
      <c r="U372" s="3"/>
      <c r="V372" s="3"/>
      <c r="W372" s="3"/>
      <c r="X372" s="67"/>
      <c r="Y372" s="67"/>
      <c r="Z372" s="67"/>
      <c r="AA372" s="67"/>
      <c r="AB372" s="67"/>
    </row>
    <row r="373" spans="2:28" x14ac:dyDescent="0.3">
      <c r="B373" s="67" t="s">
        <v>79</v>
      </c>
      <c r="C373" s="1"/>
      <c r="D373" s="75">
        <f>SUM(D366:D372)</f>
        <v>5</v>
      </c>
      <c r="E373" s="75">
        <f>SUM(E366:E372)</f>
        <v>5</v>
      </c>
      <c r="F373" s="56">
        <f>SUM(F366:F372)</f>
        <v>5</v>
      </c>
      <c r="G373" s="56">
        <f t="shared" ref="G373:Q373" si="35">SUM(G366:G372)</f>
        <v>5</v>
      </c>
      <c r="H373" s="56">
        <f t="shared" si="35"/>
        <v>5</v>
      </c>
      <c r="I373" s="79">
        <f t="shared" si="35"/>
        <v>5</v>
      </c>
      <c r="J373" s="79">
        <f t="shared" si="35"/>
        <v>5</v>
      </c>
      <c r="K373" s="79">
        <f t="shared" si="35"/>
        <v>5</v>
      </c>
      <c r="L373" s="56">
        <f t="shared" si="35"/>
        <v>5</v>
      </c>
      <c r="M373" s="56">
        <f t="shared" si="35"/>
        <v>5</v>
      </c>
      <c r="N373" s="75">
        <f t="shared" si="35"/>
        <v>1</v>
      </c>
      <c r="O373" s="75">
        <f t="shared" si="35"/>
        <v>1</v>
      </c>
      <c r="P373" s="56">
        <f t="shared" si="35"/>
        <v>1</v>
      </c>
      <c r="Q373" s="56">
        <f t="shared" si="35"/>
        <v>1</v>
      </c>
      <c r="R373" s="6"/>
      <c r="S373" s="3">
        <f>SUM(D373:R373)</f>
        <v>54</v>
      </c>
      <c r="T373" s="3"/>
      <c r="U373" s="3"/>
      <c r="V373" s="3"/>
      <c r="W373" s="3"/>
      <c r="X373" s="67"/>
      <c r="Y373" s="67"/>
      <c r="Z373" s="67"/>
      <c r="AA373" s="67"/>
      <c r="AB373" s="67"/>
    </row>
    <row r="374" spans="2:28" x14ac:dyDescent="0.3">
      <c r="B374" s="67"/>
      <c r="C374" s="1"/>
      <c r="D374" s="76"/>
      <c r="E374" s="76"/>
      <c r="F374" s="57"/>
      <c r="G374" s="57"/>
      <c r="H374" s="57"/>
      <c r="I374" s="80"/>
      <c r="J374" s="80"/>
      <c r="K374" s="80"/>
      <c r="L374" s="57"/>
      <c r="M374" s="57"/>
      <c r="N374" s="76"/>
      <c r="O374" s="76"/>
      <c r="P374" s="57"/>
      <c r="Q374" s="57"/>
      <c r="R374" s="68"/>
      <c r="S374" s="16"/>
      <c r="T374" s="27"/>
      <c r="U374" s="27"/>
      <c r="V374" s="27"/>
      <c r="W374" s="3"/>
      <c r="X374" s="67"/>
      <c r="Y374" s="67"/>
      <c r="Z374" s="67"/>
      <c r="AA374" s="67"/>
      <c r="AB374" s="67"/>
    </row>
    <row r="375" spans="2:28" x14ac:dyDescent="0.3">
      <c r="B375" s="69" t="s">
        <v>363</v>
      </c>
      <c r="C375" s="4"/>
      <c r="D375" s="74" t="s">
        <v>412</v>
      </c>
      <c r="E375" s="74" t="s">
        <v>413</v>
      </c>
      <c r="F375" s="58" t="s">
        <v>414</v>
      </c>
      <c r="G375" s="58" t="s">
        <v>415</v>
      </c>
      <c r="H375" s="58" t="s">
        <v>416</v>
      </c>
      <c r="I375" s="78" t="s">
        <v>417</v>
      </c>
      <c r="J375" s="78" t="s">
        <v>418</v>
      </c>
      <c r="K375" s="78" t="s">
        <v>419</v>
      </c>
      <c r="L375" s="58" t="s">
        <v>420</v>
      </c>
      <c r="M375" s="58" t="s">
        <v>421</v>
      </c>
      <c r="N375" s="74" t="s">
        <v>422</v>
      </c>
      <c r="O375" s="74" t="s">
        <v>428</v>
      </c>
      <c r="P375" s="58" t="s">
        <v>424</v>
      </c>
      <c r="Q375" s="58" t="s">
        <v>425</v>
      </c>
      <c r="R375" s="69"/>
      <c r="S375" s="16"/>
      <c r="T375" s="16"/>
      <c r="U375" s="16"/>
      <c r="V375" s="16"/>
      <c r="W375" s="5"/>
      <c r="X375" s="69"/>
      <c r="Y375" s="69"/>
      <c r="Z375" s="69"/>
      <c r="AA375" s="69"/>
      <c r="AB375" s="69"/>
    </row>
    <row r="376" spans="2:28" x14ac:dyDescent="0.3">
      <c r="B376" s="67" t="s">
        <v>81</v>
      </c>
      <c r="C376" s="1" t="s">
        <v>364</v>
      </c>
      <c r="D376" s="75"/>
      <c r="E376" s="75"/>
      <c r="F376" s="56"/>
      <c r="G376" s="56"/>
      <c r="H376" s="56"/>
      <c r="I376" s="79"/>
      <c r="J376" s="79"/>
      <c r="K376" s="79"/>
      <c r="L376" s="56"/>
      <c r="M376" s="56"/>
      <c r="N376" s="75"/>
      <c r="O376" s="75"/>
      <c r="P376" s="56">
        <v>1</v>
      </c>
      <c r="Q376" s="56">
        <v>1</v>
      </c>
      <c r="R376" s="6"/>
      <c r="S376" s="3"/>
      <c r="T376" s="28"/>
      <c r="U376" s="28"/>
      <c r="V376" s="28"/>
      <c r="W376" s="3"/>
      <c r="X376" s="67"/>
      <c r="Y376" s="67"/>
      <c r="Z376" s="67"/>
      <c r="AA376" s="67"/>
      <c r="AB376" s="67"/>
    </row>
    <row r="377" spans="2:28" x14ac:dyDescent="0.3">
      <c r="B377" s="67" t="s">
        <v>235</v>
      </c>
      <c r="C377" s="1" t="s">
        <v>365</v>
      </c>
      <c r="D377" s="75">
        <v>1</v>
      </c>
      <c r="E377" s="75">
        <v>1</v>
      </c>
      <c r="F377" s="56">
        <v>1</v>
      </c>
      <c r="G377" s="56">
        <v>1</v>
      </c>
      <c r="H377" s="56">
        <v>1</v>
      </c>
      <c r="I377" s="79">
        <v>1</v>
      </c>
      <c r="J377" s="79">
        <v>1</v>
      </c>
      <c r="K377" s="79">
        <v>1</v>
      </c>
      <c r="L377" s="56">
        <v>1</v>
      </c>
      <c r="M377" s="56">
        <v>1</v>
      </c>
      <c r="N377" s="75"/>
      <c r="O377" s="75"/>
      <c r="P377" s="56"/>
      <c r="Q377" s="56"/>
      <c r="R377" s="6"/>
      <c r="S377" s="3"/>
      <c r="T377" s="28"/>
      <c r="U377" s="28"/>
      <c r="V377" s="28"/>
      <c r="W377" s="3"/>
      <c r="X377" s="67"/>
      <c r="Y377" s="67"/>
      <c r="Z377" s="67"/>
      <c r="AA377" s="67"/>
      <c r="AB377" s="67"/>
    </row>
    <row r="378" spans="2:28" x14ac:dyDescent="0.3">
      <c r="B378" s="67" t="s">
        <v>237</v>
      </c>
      <c r="C378" s="1" t="s">
        <v>366</v>
      </c>
      <c r="D378" s="75">
        <v>1</v>
      </c>
      <c r="E378" s="75">
        <v>1</v>
      </c>
      <c r="F378" s="56">
        <v>1</v>
      </c>
      <c r="G378" s="56">
        <v>1</v>
      </c>
      <c r="H378" s="56">
        <v>1</v>
      </c>
      <c r="I378" s="79">
        <v>1</v>
      </c>
      <c r="J378" s="79">
        <v>1</v>
      </c>
      <c r="K378" s="79">
        <v>1</v>
      </c>
      <c r="L378" s="56">
        <v>1</v>
      </c>
      <c r="M378" s="56">
        <v>1</v>
      </c>
      <c r="N378" s="75"/>
      <c r="O378" s="75"/>
      <c r="P378" s="56"/>
      <c r="Q378" s="56"/>
      <c r="R378" s="6"/>
      <c r="S378" s="3"/>
      <c r="T378" s="28"/>
      <c r="U378" s="28"/>
      <c r="V378" s="28"/>
      <c r="W378" s="3"/>
      <c r="X378" s="67"/>
      <c r="Y378" s="67"/>
      <c r="Z378" s="67"/>
      <c r="AA378" s="67"/>
      <c r="AB378" s="67"/>
    </row>
    <row r="379" spans="2:28" x14ac:dyDescent="0.3">
      <c r="B379" s="67" t="s">
        <v>69</v>
      </c>
      <c r="C379" s="1" t="s">
        <v>367</v>
      </c>
      <c r="D379" s="75">
        <v>1</v>
      </c>
      <c r="E379" s="75">
        <v>1</v>
      </c>
      <c r="F379" s="56">
        <v>1</v>
      </c>
      <c r="G379" s="56">
        <v>1</v>
      </c>
      <c r="H379" s="56">
        <v>1</v>
      </c>
      <c r="I379" s="79">
        <v>1</v>
      </c>
      <c r="J379" s="79">
        <v>1</v>
      </c>
      <c r="K379" s="79">
        <v>1</v>
      </c>
      <c r="L379" s="56">
        <v>1</v>
      </c>
      <c r="M379" s="56">
        <v>1</v>
      </c>
      <c r="N379" s="75"/>
      <c r="O379" s="75"/>
      <c r="P379" s="56"/>
      <c r="Q379" s="56"/>
      <c r="R379" s="6"/>
      <c r="S379" s="3"/>
      <c r="T379" s="28"/>
      <c r="U379" s="28"/>
      <c r="V379" s="28"/>
      <c r="W379" s="3"/>
      <c r="X379" s="67"/>
      <c r="Y379" s="67"/>
      <c r="Z379" s="67"/>
      <c r="AA379" s="67"/>
      <c r="AB379" s="67"/>
    </row>
    <row r="380" spans="2:28" x14ac:dyDescent="0.3">
      <c r="B380" s="67" t="s">
        <v>72</v>
      </c>
      <c r="C380" s="1" t="s">
        <v>368</v>
      </c>
      <c r="D380" s="75">
        <v>1</v>
      </c>
      <c r="E380" s="75">
        <v>1</v>
      </c>
      <c r="F380" s="56">
        <v>1</v>
      </c>
      <c r="G380" s="56">
        <v>1</v>
      </c>
      <c r="H380" s="56">
        <v>1</v>
      </c>
      <c r="I380" s="79">
        <v>1</v>
      </c>
      <c r="J380" s="79">
        <v>1</v>
      </c>
      <c r="K380" s="79">
        <v>1</v>
      </c>
      <c r="L380" s="56">
        <v>1</v>
      </c>
      <c r="M380" s="56">
        <v>1</v>
      </c>
      <c r="N380" s="75"/>
      <c r="O380" s="75"/>
      <c r="P380" s="56"/>
      <c r="Q380" s="56"/>
      <c r="R380" s="6"/>
      <c r="S380" s="3"/>
      <c r="T380" s="13"/>
      <c r="U380" s="13"/>
      <c r="V380" s="13"/>
      <c r="W380" s="3"/>
      <c r="X380" s="16"/>
      <c r="Y380" s="67"/>
      <c r="Z380" s="67"/>
      <c r="AA380" s="67"/>
      <c r="AB380" s="67"/>
    </row>
    <row r="381" spans="2:28" x14ac:dyDescent="0.3">
      <c r="B381" s="67" t="s">
        <v>74</v>
      </c>
      <c r="C381" s="1" t="s">
        <v>369</v>
      </c>
      <c r="D381" s="75"/>
      <c r="E381" s="75"/>
      <c r="F381" s="56"/>
      <c r="G381" s="56"/>
      <c r="H381" s="56"/>
      <c r="I381" s="79"/>
      <c r="J381" s="79"/>
      <c r="K381" s="79"/>
      <c r="L381" s="56"/>
      <c r="M381" s="56"/>
      <c r="N381" s="75">
        <v>1</v>
      </c>
      <c r="O381" s="75">
        <v>1</v>
      </c>
      <c r="P381" s="56"/>
      <c r="Q381" s="56"/>
      <c r="R381" s="45"/>
      <c r="S381" s="43"/>
      <c r="T381" s="13"/>
      <c r="U381" s="13"/>
      <c r="V381" s="13"/>
      <c r="W381" s="12"/>
      <c r="X381" s="67"/>
      <c r="Y381" s="67"/>
      <c r="Z381" s="67"/>
      <c r="AA381" s="67"/>
      <c r="AB381" s="67"/>
    </row>
    <row r="382" spans="2:28" x14ac:dyDescent="0.3">
      <c r="B382" s="67" t="s">
        <v>242</v>
      </c>
      <c r="C382" s="1" t="s">
        <v>370</v>
      </c>
      <c r="D382" s="75"/>
      <c r="E382" s="75"/>
      <c r="F382" s="56"/>
      <c r="G382" s="56"/>
      <c r="H382" s="56"/>
      <c r="I382" s="79"/>
      <c r="J382" s="79"/>
      <c r="K382" s="79"/>
      <c r="L382" s="56"/>
      <c r="M382" s="56"/>
      <c r="N382" s="75"/>
      <c r="O382" s="75"/>
      <c r="P382" s="56">
        <v>1</v>
      </c>
      <c r="Q382" s="56">
        <v>1</v>
      </c>
      <c r="R382" s="6"/>
      <c r="S382" s="3" t="s">
        <v>78</v>
      </c>
      <c r="T382" s="28"/>
      <c r="U382" s="28"/>
      <c r="V382" s="28"/>
      <c r="W382" s="3"/>
      <c r="X382" s="67"/>
      <c r="Y382" s="67"/>
      <c r="Z382" s="67"/>
      <c r="AA382" s="67"/>
      <c r="AB382" s="67"/>
    </row>
    <row r="383" spans="2:28" x14ac:dyDescent="0.3">
      <c r="B383" s="67" t="s">
        <v>79</v>
      </c>
      <c r="C383" s="1"/>
      <c r="D383" s="75">
        <f>SUM(D376:D382)</f>
        <v>4</v>
      </c>
      <c r="E383" s="75">
        <f>SUM(E376:E382)</f>
        <v>4</v>
      </c>
      <c r="F383" s="56">
        <f>SUM(F376:F382)</f>
        <v>4</v>
      </c>
      <c r="G383" s="56">
        <f t="shared" ref="G383:Q383" si="36">SUM(G376:G382)</f>
        <v>4</v>
      </c>
      <c r="H383" s="56">
        <f t="shared" si="36"/>
        <v>4</v>
      </c>
      <c r="I383" s="79">
        <f t="shared" si="36"/>
        <v>4</v>
      </c>
      <c r="J383" s="79">
        <f t="shared" si="36"/>
        <v>4</v>
      </c>
      <c r="K383" s="79">
        <f t="shared" si="36"/>
        <v>4</v>
      </c>
      <c r="L383" s="56">
        <f t="shared" si="36"/>
        <v>4</v>
      </c>
      <c r="M383" s="56">
        <f t="shared" si="36"/>
        <v>4</v>
      </c>
      <c r="N383" s="75">
        <f t="shared" si="36"/>
        <v>1</v>
      </c>
      <c r="O383" s="75">
        <f t="shared" si="36"/>
        <v>1</v>
      </c>
      <c r="P383" s="56">
        <f t="shared" si="36"/>
        <v>2</v>
      </c>
      <c r="Q383" s="56">
        <f t="shared" si="36"/>
        <v>2</v>
      </c>
      <c r="R383" s="6"/>
      <c r="S383" s="3">
        <f>SUM(D383:R383)</f>
        <v>46</v>
      </c>
      <c r="T383" s="6"/>
      <c r="U383" s="6"/>
      <c r="V383" s="6"/>
      <c r="W383" s="3"/>
      <c r="X383" s="67"/>
      <c r="Y383" s="67"/>
      <c r="Z383" s="67"/>
      <c r="AA383" s="67"/>
      <c r="AB383" s="67"/>
    </row>
    <row r="384" spans="2:28" x14ac:dyDescent="0.3">
      <c r="B384" s="67"/>
      <c r="C384" s="1"/>
      <c r="D384" s="76"/>
      <c r="E384" s="76"/>
      <c r="F384" s="57"/>
      <c r="G384" s="57"/>
      <c r="H384" s="57"/>
      <c r="I384" s="80"/>
      <c r="J384" s="80"/>
      <c r="K384" s="80"/>
      <c r="L384" s="57"/>
      <c r="M384" s="57"/>
      <c r="N384" s="76"/>
      <c r="O384" s="76"/>
      <c r="P384" s="57"/>
      <c r="Q384" s="57"/>
      <c r="R384" s="68"/>
      <c r="S384" s="16"/>
      <c r="T384" s="29"/>
      <c r="U384" s="29"/>
      <c r="V384" s="29"/>
      <c r="W384" s="3"/>
      <c r="X384" s="67"/>
      <c r="Y384" s="67"/>
      <c r="Z384" s="67"/>
      <c r="AA384" s="67"/>
      <c r="AB384" s="67"/>
    </row>
    <row r="385" spans="2:28" x14ac:dyDescent="0.3">
      <c r="B385" s="69" t="s">
        <v>371</v>
      </c>
      <c r="C385" s="4"/>
      <c r="D385" s="74" t="s">
        <v>412</v>
      </c>
      <c r="E385" s="74" t="s">
        <v>413</v>
      </c>
      <c r="F385" s="58" t="s">
        <v>414</v>
      </c>
      <c r="G385" s="58" t="s">
        <v>415</v>
      </c>
      <c r="H385" s="58" t="s">
        <v>416</v>
      </c>
      <c r="I385" s="78" t="s">
        <v>417</v>
      </c>
      <c r="J385" s="78" t="s">
        <v>418</v>
      </c>
      <c r="K385" s="78" t="s">
        <v>419</v>
      </c>
      <c r="L385" s="58" t="s">
        <v>420</v>
      </c>
      <c r="M385" s="58" t="s">
        <v>421</v>
      </c>
      <c r="N385" s="74" t="s">
        <v>422</v>
      </c>
      <c r="O385" s="74" t="s">
        <v>428</v>
      </c>
      <c r="P385" s="58" t="s">
        <v>424</v>
      </c>
      <c r="Q385" s="58" t="s">
        <v>425</v>
      </c>
      <c r="R385" s="69"/>
      <c r="S385" s="16"/>
      <c r="T385" s="16"/>
      <c r="U385" s="16"/>
      <c r="V385" s="16"/>
      <c r="W385" s="5"/>
      <c r="X385" s="69"/>
      <c r="Y385" s="69"/>
      <c r="Z385" s="69"/>
      <c r="AA385" s="69"/>
      <c r="AB385" s="69"/>
    </row>
    <row r="386" spans="2:28" x14ac:dyDescent="0.3">
      <c r="B386" s="67" t="s">
        <v>81</v>
      </c>
      <c r="C386" s="1" t="s">
        <v>372</v>
      </c>
      <c r="D386" s="75">
        <v>1</v>
      </c>
      <c r="E386" s="75">
        <v>1</v>
      </c>
      <c r="F386" s="56">
        <v>1</v>
      </c>
      <c r="G386" s="56">
        <v>1</v>
      </c>
      <c r="H386" s="56">
        <v>1</v>
      </c>
      <c r="I386" s="79">
        <v>1</v>
      </c>
      <c r="J386" s="79">
        <v>1</v>
      </c>
      <c r="K386" s="79">
        <v>1</v>
      </c>
      <c r="L386" s="56">
        <v>1</v>
      </c>
      <c r="M386" s="56">
        <v>1</v>
      </c>
      <c r="N386" s="75"/>
      <c r="O386" s="75"/>
      <c r="P386" s="56"/>
      <c r="Q386" s="56"/>
      <c r="R386" s="6"/>
      <c r="S386" s="3"/>
      <c r="T386" s="3"/>
      <c r="U386" s="3"/>
      <c r="V386" s="15"/>
      <c r="W386" s="3"/>
      <c r="X386" s="67"/>
      <c r="Y386" s="67"/>
      <c r="Z386" s="67"/>
      <c r="AA386" s="67"/>
      <c r="AB386" s="67"/>
    </row>
    <row r="387" spans="2:28" x14ac:dyDescent="0.3">
      <c r="B387" s="67" t="s">
        <v>235</v>
      </c>
      <c r="C387" s="1" t="s">
        <v>373</v>
      </c>
      <c r="D387" s="75">
        <v>1</v>
      </c>
      <c r="E387" s="75">
        <v>1</v>
      </c>
      <c r="F387" s="56">
        <v>1</v>
      </c>
      <c r="G387" s="56">
        <v>1</v>
      </c>
      <c r="H387" s="56">
        <v>1</v>
      </c>
      <c r="I387" s="79">
        <v>1</v>
      </c>
      <c r="J387" s="79">
        <v>1</v>
      </c>
      <c r="K387" s="79">
        <v>1</v>
      </c>
      <c r="L387" s="56">
        <v>1</v>
      </c>
      <c r="M387" s="56">
        <v>1</v>
      </c>
      <c r="N387" s="75"/>
      <c r="O387" s="75"/>
      <c r="P387" s="56"/>
      <c r="Q387" s="56"/>
      <c r="R387" s="6"/>
      <c r="S387" s="3"/>
      <c r="T387" s="3"/>
      <c r="U387" s="3"/>
      <c r="V387" s="3"/>
      <c r="W387" s="3"/>
      <c r="X387" s="67"/>
      <c r="Y387" s="67"/>
      <c r="Z387" s="67"/>
      <c r="AA387" s="67"/>
      <c r="AB387" s="67"/>
    </row>
    <row r="388" spans="2:28" x14ac:dyDescent="0.3">
      <c r="B388" s="67" t="s">
        <v>237</v>
      </c>
      <c r="C388" s="1" t="s">
        <v>374</v>
      </c>
      <c r="D388" s="75">
        <v>1</v>
      </c>
      <c r="E388" s="75">
        <v>1</v>
      </c>
      <c r="F388" s="56">
        <v>1</v>
      </c>
      <c r="G388" s="56">
        <v>1</v>
      </c>
      <c r="H388" s="56">
        <v>1</v>
      </c>
      <c r="I388" s="79">
        <v>1</v>
      </c>
      <c r="J388" s="79">
        <v>1</v>
      </c>
      <c r="K388" s="79">
        <v>1</v>
      </c>
      <c r="L388" s="56">
        <v>1</v>
      </c>
      <c r="M388" s="56">
        <v>1</v>
      </c>
      <c r="N388" s="75"/>
      <c r="O388" s="75"/>
      <c r="P388" s="56"/>
      <c r="Q388" s="56"/>
      <c r="R388" s="6"/>
      <c r="S388" s="3"/>
      <c r="T388" s="3"/>
      <c r="U388" s="3"/>
      <c r="V388" s="3"/>
      <c r="W388" s="3"/>
      <c r="X388" s="67"/>
      <c r="Y388" s="67"/>
      <c r="Z388" s="67"/>
      <c r="AA388" s="67"/>
      <c r="AB388" s="67"/>
    </row>
    <row r="389" spans="2:28" x14ac:dyDescent="0.3">
      <c r="B389" s="67" t="s">
        <v>69</v>
      </c>
      <c r="C389" s="1" t="s">
        <v>375</v>
      </c>
      <c r="D389" s="75">
        <v>1</v>
      </c>
      <c r="E389" s="75">
        <v>1</v>
      </c>
      <c r="F389" s="56">
        <v>1</v>
      </c>
      <c r="G389" s="56">
        <v>1</v>
      </c>
      <c r="H389" s="56">
        <v>1</v>
      </c>
      <c r="I389" s="79">
        <v>1</v>
      </c>
      <c r="J389" s="79">
        <v>1</v>
      </c>
      <c r="K389" s="79">
        <v>1</v>
      </c>
      <c r="L389" s="56">
        <v>1</v>
      </c>
      <c r="M389" s="56">
        <v>1</v>
      </c>
      <c r="N389" s="75"/>
      <c r="O389" s="75"/>
      <c r="P389" s="56"/>
      <c r="Q389" s="56"/>
      <c r="R389" s="6"/>
      <c r="S389" s="3"/>
      <c r="T389" s="3"/>
      <c r="U389" s="3"/>
      <c r="V389" s="3"/>
      <c r="W389" s="3"/>
      <c r="X389" s="67"/>
      <c r="Y389" s="67"/>
      <c r="Z389" s="67"/>
      <c r="AA389" s="67"/>
      <c r="AB389" s="67"/>
    </row>
    <row r="390" spans="2:28" x14ac:dyDescent="0.3">
      <c r="B390" s="67" t="s">
        <v>72</v>
      </c>
      <c r="C390" s="1" t="s">
        <v>376</v>
      </c>
      <c r="D390" s="75">
        <v>1</v>
      </c>
      <c r="E390" s="75">
        <v>1</v>
      </c>
      <c r="F390" s="56">
        <v>1</v>
      </c>
      <c r="G390" s="56">
        <v>1</v>
      </c>
      <c r="H390" s="56">
        <v>1</v>
      </c>
      <c r="I390" s="79">
        <v>1</v>
      </c>
      <c r="J390" s="79">
        <v>1</v>
      </c>
      <c r="K390" s="79">
        <v>1</v>
      </c>
      <c r="L390" s="56">
        <v>1</v>
      </c>
      <c r="M390" s="56">
        <v>1</v>
      </c>
      <c r="N390" s="75"/>
      <c r="O390" s="75"/>
      <c r="P390" s="56"/>
      <c r="Q390" s="56"/>
      <c r="R390" s="6"/>
      <c r="S390" s="3"/>
      <c r="T390" s="67"/>
      <c r="U390" s="67"/>
      <c r="V390" s="67"/>
      <c r="W390" s="3"/>
      <c r="X390" s="67"/>
      <c r="Y390" s="67"/>
      <c r="Z390" s="67"/>
      <c r="AA390" s="67"/>
      <c r="AB390" s="67"/>
    </row>
    <row r="391" spans="2:28" x14ac:dyDescent="0.3">
      <c r="B391" s="67" t="s">
        <v>74</v>
      </c>
      <c r="C391" s="1" t="s">
        <v>377</v>
      </c>
      <c r="D391" s="75"/>
      <c r="E391" s="75"/>
      <c r="F391" s="56"/>
      <c r="G391" s="56"/>
      <c r="H391" s="56"/>
      <c r="I391" s="79"/>
      <c r="J391" s="79"/>
      <c r="K391" s="79"/>
      <c r="L391" s="56"/>
      <c r="M391" s="56"/>
      <c r="N391" s="75">
        <v>1</v>
      </c>
      <c r="O391" s="75">
        <v>1</v>
      </c>
      <c r="P391" s="56"/>
      <c r="Q391" s="56"/>
      <c r="R391" s="45"/>
      <c r="S391" s="43"/>
      <c r="T391" s="13"/>
      <c r="U391" s="13"/>
      <c r="V391" s="13"/>
      <c r="W391" s="3"/>
      <c r="X391" s="16"/>
      <c r="Y391" s="67"/>
      <c r="Z391" s="67"/>
      <c r="AA391" s="67"/>
      <c r="AB391" s="67"/>
    </row>
    <row r="392" spans="2:28" x14ac:dyDescent="0.3">
      <c r="B392" s="67" t="s">
        <v>242</v>
      </c>
      <c r="C392" s="1" t="s">
        <v>378</v>
      </c>
      <c r="D392" s="75"/>
      <c r="E392" s="75"/>
      <c r="F392" s="56"/>
      <c r="G392" s="56"/>
      <c r="H392" s="56"/>
      <c r="I392" s="79"/>
      <c r="J392" s="79"/>
      <c r="K392" s="79"/>
      <c r="L392" s="56"/>
      <c r="M392" s="56"/>
      <c r="N392" s="75"/>
      <c r="O392" s="75"/>
      <c r="P392" s="56">
        <v>1</v>
      </c>
      <c r="Q392" s="56">
        <v>1</v>
      </c>
      <c r="R392" s="6"/>
      <c r="S392" s="3" t="s">
        <v>78</v>
      </c>
      <c r="T392" s="67"/>
      <c r="U392" s="67"/>
      <c r="V392" s="67"/>
      <c r="W392" s="12"/>
      <c r="X392" s="67"/>
      <c r="Y392" s="67"/>
      <c r="Z392" s="67"/>
      <c r="AA392" s="67"/>
      <c r="AB392" s="67"/>
    </row>
    <row r="393" spans="2:28" x14ac:dyDescent="0.3">
      <c r="B393" s="67" t="s">
        <v>79</v>
      </c>
      <c r="C393" s="1"/>
      <c r="D393" s="75">
        <f>SUM(D386:D392)</f>
        <v>5</v>
      </c>
      <c r="E393" s="75">
        <f>SUM(E386:E392)</f>
        <v>5</v>
      </c>
      <c r="F393" s="56">
        <f>SUM(F386:F392)</f>
        <v>5</v>
      </c>
      <c r="G393" s="56">
        <f t="shared" ref="G393:Q393" si="37">SUM(G386:G392)</f>
        <v>5</v>
      </c>
      <c r="H393" s="56">
        <f t="shared" si="37"/>
        <v>5</v>
      </c>
      <c r="I393" s="79">
        <f t="shared" si="37"/>
        <v>5</v>
      </c>
      <c r="J393" s="79">
        <f t="shared" si="37"/>
        <v>5</v>
      </c>
      <c r="K393" s="79">
        <f t="shared" si="37"/>
        <v>5</v>
      </c>
      <c r="L393" s="56">
        <f t="shared" si="37"/>
        <v>5</v>
      </c>
      <c r="M393" s="56">
        <f t="shared" si="37"/>
        <v>5</v>
      </c>
      <c r="N393" s="75">
        <f t="shared" si="37"/>
        <v>1</v>
      </c>
      <c r="O393" s="75">
        <f t="shared" si="37"/>
        <v>1</v>
      </c>
      <c r="P393" s="56">
        <f t="shared" si="37"/>
        <v>1</v>
      </c>
      <c r="Q393" s="56">
        <f t="shared" si="37"/>
        <v>1</v>
      </c>
      <c r="R393" s="6"/>
      <c r="S393" s="3">
        <f>SUM(D393:R393)</f>
        <v>54</v>
      </c>
      <c r="T393" s="6"/>
      <c r="U393" s="6"/>
      <c r="V393" s="6"/>
      <c r="W393" s="3"/>
      <c r="X393" s="67"/>
      <c r="Y393" s="67"/>
      <c r="Z393" s="67"/>
      <c r="AA393" s="67"/>
      <c r="AB393" s="67"/>
    </row>
    <row r="394" spans="2:28" x14ac:dyDescent="0.3">
      <c r="B394" s="67"/>
      <c r="C394" s="1"/>
      <c r="D394" s="76"/>
      <c r="E394" s="76"/>
      <c r="F394" s="57"/>
      <c r="G394" s="57"/>
      <c r="H394" s="57"/>
      <c r="I394" s="80"/>
      <c r="J394" s="80"/>
      <c r="K394" s="80"/>
      <c r="L394" s="57"/>
      <c r="M394" s="57"/>
      <c r="N394" s="76"/>
      <c r="O394" s="76"/>
      <c r="P394" s="57"/>
      <c r="Q394" s="57"/>
      <c r="R394" s="68"/>
      <c r="S394" s="67"/>
      <c r="T394" s="67"/>
      <c r="U394" s="67"/>
      <c r="V394" s="67"/>
      <c r="W394" s="3"/>
      <c r="X394" s="67"/>
      <c r="Y394" s="67"/>
      <c r="Z394" s="67"/>
      <c r="AA394" s="67"/>
      <c r="AB394" s="67"/>
    </row>
    <row r="395" spans="2:28" x14ac:dyDescent="0.3">
      <c r="B395" s="69" t="s">
        <v>379</v>
      </c>
      <c r="C395" s="4"/>
      <c r="D395" s="74" t="s">
        <v>412</v>
      </c>
      <c r="E395" s="74" t="s">
        <v>413</v>
      </c>
      <c r="F395" s="58" t="s">
        <v>414</v>
      </c>
      <c r="G395" s="58" t="s">
        <v>415</v>
      </c>
      <c r="H395" s="58" t="s">
        <v>416</v>
      </c>
      <c r="I395" s="78" t="s">
        <v>417</v>
      </c>
      <c r="J395" s="78" t="s">
        <v>418</v>
      </c>
      <c r="K395" s="78" t="s">
        <v>419</v>
      </c>
      <c r="L395" s="58" t="s">
        <v>420</v>
      </c>
      <c r="M395" s="58" t="s">
        <v>421</v>
      </c>
      <c r="N395" s="74" t="s">
        <v>422</v>
      </c>
      <c r="O395" s="74" t="s">
        <v>428</v>
      </c>
      <c r="P395" s="58" t="s">
        <v>424</v>
      </c>
      <c r="Q395" s="58" t="s">
        <v>425</v>
      </c>
      <c r="R395" s="69"/>
      <c r="S395" s="69"/>
      <c r="T395" s="69"/>
      <c r="U395" s="69"/>
      <c r="V395" s="69"/>
      <c r="W395" s="5"/>
      <c r="X395" s="69"/>
      <c r="Y395" s="69"/>
      <c r="Z395" s="69"/>
      <c r="AA395" s="69"/>
      <c r="AB395" s="69"/>
    </row>
    <row r="396" spans="2:28" x14ac:dyDescent="0.3">
      <c r="B396" s="67" t="s">
        <v>81</v>
      </c>
      <c r="C396" s="1" t="s">
        <v>380</v>
      </c>
      <c r="D396" s="75">
        <v>1</v>
      </c>
      <c r="E396" s="75">
        <v>1</v>
      </c>
      <c r="F396" s="56">
        <v>1</v>
      </c>
      <c r="G396" s="56">
        <v>1</v>
      </c>
      <c r="H396" s="56">
        <v>1</v>
      </c>
      <c r="I396" s="79">
        <v>1</v>
      </c>
      <c r="J396" s="79">
        <v>1</v>
      </c>
      <c r="K396" s="79">
        <v>1</v>
      </c>
      <c r="L396" s="56">
        <v>1</v>
      </c>
      <c r="M396" s="56">
        <v>1</v>
      </c>
      <c r="N396" s="75"/>
      <c r="O396" s="75"/>
      <c r="P396" s="56"/>
      <c r="Q396" s="56"/>
      <c r="R396" s="6"/>
      <c r="S396" s="3"/>
      <c r="T396" s="3"/>
      <c r="U396" s="3"/>
      <c r="V396" s="3"/>
      <c r="W396" s="3"/>
      <c r="X396" s="67"/>
      <c r="Y396" s="67"/>
      <c r="Z396" s="67"/>
      <c r="AA396" s="67"/>
      <c r="AB396" s="67"/>
    </row>
    <row r="397" spans="2:28" x14ac:dyDescent="0.3">
      <c r="B397" s="67" t="s">
        <v>235</v>
      </c>
      <c r="C397" s="1" t="s">
        <v>381</v>
      </c>
      <c r="D397" s="75">
        <v>1</v>
      </c>
      <c r="E397" s="75">
        <v>1</v>
      </c>
      <c r="F397" s="56">
        <v>1</v>
      </c>
      <c r="G397" s="56">
        <v>1</v>
      </c>
      <c r="H397" s="56">
        <v>1</v>
      </c>
      <c r="I397" s="79">
        <v>1</v>
      </c>
      <c r="J397" s="79">
        <v>1</v>
      </c>
      <c r="K397" s="79">
        <v>1</v>
      </c>
      <c r="L397" s="56">
        <v>1</v>
      </c>
      <c r="M397" s="56">
        <v>1</v>
      </c>
      <c r="N397" s="75"/>
      <c r="O397" s="75"/>
      <c r="P397" s="56"/>
      <c r="Q397" s="56"/>
      <c r="R397" s="6"/>
      <c r="S397" s="3"/>
      <c r="T397" s="3"/>
      <c r="U397" s="3"/>
      <c r="V397" s="3"/>
      <c r="W397" s="3"/>
      <c r="X397" s="67"/>
      <c r="Y397" s="67"/>
      <c r="Z397" s="67"/>
      <c r="AA397" s="67"/>
      <c r="AB397" s="67"/>
    </row>
    <row r="398" spans="2:28" x14ac:dyDescent="0.3">
      <c r="B398" s="67" t="s">
        <v>237</v>
      </c>
      <c r="C398" s="1" t="s">
        <v>382</v>
      </c>
      <c r="D398" s="75">
        <v>1</v>
      </c>
      <c r="E398" s="75">
        <v>1</v>
      </c>
      <c r="F398" s="56">
        <v>1</v>
      </c>
      <c r="G398" s="56">
        <v>1</v>
      </c>
      <c r="H398" s="56">
        <v>1</v>
      </c>
      <c r="I398" s="79">
        <v>1</v>
      </c>
      <c r="J398" s="79">
        <v>1</v>
      </c>
      <c r="K398" s="79">
        <v>1</v>
      </c>
      <c r="L398" s="56">
        <v>1</v>
      </c>
      <c r="M398" s="56">
        <v>1</v>
      </c>
      <c r="N398" s="75"/>
      <c r="O398" s="75"/>
      <c r="P398" s="56"/>
      <c r="Q398" s="56"/>
      <c r="R398" s="6"/>
      <c r="S398" s="3"/>
      <c r="T398" s="3"/>
      <c r="U398" s="3"/>
      <c r="V398" s="3"/>
      <c r="W398" s="3"/>
      <c r="X398" s="67"/>
      <c r="Y398" s="67"/>
      <c r="Z398" s="67"/>
      <c r="AA398" s="67"/>
      <c r="AB398" s="67"/>
    </row>
    <row r="399" spans="2:28" x14ac:dyDescent="0.3">
      <c r="B399" s="67" t="s">
        <v>69</v>
      </c>
      <c r="C399" s="1" t="s">
        <v>383</v>
      </c>
      <c r="D399" s="75">
        <v>1</v>
      </c>
      <c r="E399" s="75">
        <v>1</v>
      </c>
      <c r="F399" s="56">
        <v>1</v>
      </c>
      <c r="G399" s="56">
        <v>1</v>
      </c>
      <c r="H399" s="56">
        <v>1</v>
      </c>
      <c r="I399" s="79">
        <v>1</v>
      </c>
      <c r="J399" s="79">
        <v>1</v>
      </c>
      <c r="K399" s="79">
        <v>1</v>
      </c>
      <c r="L399" s="56">
        <v>1</v>
      </c>
      <c r="M399" s="56">
        <v>1</v>
      </c>
      <c r="N399" s="75"/>
      <c r="O399" s="75"/>
      <c r="P399" s="56"/>
      <c r="Q399" s="56"/>
      <c r="R399" s="6"/>
      <c r="S399" s="3"/>
      <c r="T399" s="3"/>
      <c r="U399" s="3"/>
      <c r="V399" s="3"/>
      <c r="W399" s="3"/>
      <c r="X399" s="67"/>
      <c r="Y399" s="67"/>
      <c r="Z399" s="67"/>
      <c r="AA399" s="67"/>
      <c r="AB399" s="67"/>
    </row>
    <row r="400" spans="2:28" x14ac:dyDescent="0.3">
      <c r="B400" s="67" t="s">
        <v>72</v>
      </c>
      <c r="C400" s="1" t="s">
        <v>384</v>
      </c>
      <c r="D400" s="75"/>
      <c r="E400" s="75"/>
      <c r="F400" s="56">
        <v>1</v>
      </c>
      <c r="G400" s="56">
        <v>1</v>
      </c>
      <c r="H400" s="56">
        <v>1</v>
      </c>
      <c r="I400" s="79"/>
      <c r="J400" s="79"/>
      <c r="K400" s="79"/>
      <c r="L400" s="56"/>
      <c r="M400" s="56"/>
      <c r="N400" s="75"/>
      <c r="O400" s="75"/>
      <c r="P400" s="56"/>
      <c r="Q400" s="56"/>
      <c r="R400" s="6"/>
      <c r="S400" s="3"/>
      <c r="T400" s="3"/>
      <c r="U400" s="3"/>
      <c r="V400" s="3"/>
      <c r="W400" s="3"/>
      <c r="X400" s="20"/>
      <c r="Y400" s="67"/>
      <c r="Z400" s="67"/>
      <c r="AA400" s="67"/>
      <c r="AB400" s="67"/>
    </row>
    <row r="401" spans="2:28" x14ac:dyDescent="0.3">
      <c r="B401" s="67" t="s">
        <v>74</v>
      </c>
      <c r="C401" s="1" t="s">
        <v>385</v>
      </c>
      <c r="D401" s="75"/>
      <c r="E401" s="75"/>
      <c r="F401" s="56"/>
      <c r="G401" s="56"/>
      <c r="H401" s="56"/>
      <c r="I401" s="79"/>
      <c r="J401" s="79"/>
      <c r="K401" s="79"/>
      <c r="L401" s="56"/>
      <c r="M401" s="56"/>
      <c r="N401" s="75">
        <v>1</v>
      </c>
      <c r="O401" s="75">
        <v>1</v>
      </c>
      <c r="P401" s="56"/>
      <c r="Q401" s="56"/>
      <c r="R401" s="45"/>
      <c r="S401" s="43"/>
      <c r="T401" s="3"/>
      <c r="U401" s="3"/>
      <c r="V401" s="3"/>
      <c r="W401" s="3"/>
      <c r="X401" s="20"/>
      <c r="Y401" s="67"/>
      <c r="Z401" s="67"/>
      <c r="AA401" s="67"/>
      <c r="AB401" s="67"/>
    </row>
    <row r="402" spans="2:28" x14ac:dyDescent="0.3">
      <c r="B402" s="68" t="s">
        <v>242</v>
      </c>
      <c r="C402" s="1" t="s">
        <v>386</v>
      </c>
      <c r="D402" s="75"/>
      <c r="E402" s="75"/>
      <c r="F402" s="56"/>
      <c r="G402" s="56"/>
      <c r="H402" s="56"/>
      <c r="I402" s="79"/>
      <c r="J402" s="79"/>
      <c r="K402" s="79"/>
      <c r="L402" s="56"/>
      <c r="M402" s="56"/>
      <c r="N402" s="75"/>
      <c r="O402" s="75"/>
      <c r="P402" s="56">
        <v>1</v>
      </c>
      <c r="Q402" s="56">
        <v>1</v>
      </c>
      <c r="R402" s="6"/>
      <c r="S402" s="3" t="s">
        <v>78</v>
      </c>
      <c r="T402" s="3"/>
      <c r="U402" s="3"/>
      <c r="V402" s="3"/>
      <c r="W402" s="3"/>
      <c r="X402" s="20"/>
      <c r="Y402" s="67"/>
      <c r="Z402" s="67"/>
      <c r="AA402" s="67"/>
      <c r="AB402" s="67"/>
    </row>
    <row r="403" spans="2:28" x14ac:dyDescent="0.3">
      <c r="B403" s="67" t="s">
        <v>79</v>
      </c>
      <c r="C403" s="1"/>
      <c r="D403" s="75">
        <f>SUM(D396:D402)</f>
        <v>4</v>
      </c>
      <c r="E403" s="75">
        <f>SUM(E396:E402)</f>
        <v>4</v>
      </c>
      <c r="F403" s="56">
        <f>SUM(F396:F402)</f>
        <v>5</v>
      </c>
      <c r="G403" s="56">
        <f t="shared" ref="G403:Q403" si="38">SUM(G396:G402)</f>
        <v>5</v>
      </c>
      <c r="H403" s="56">
        <f t="shared" si="38"/>
        <v>5</v>
      </c>
      <c r="I403" s="79">
        <f t="shared" si="38"/>
        <v>4</v>
      </c>
      <c r="J403" s="79">
        <f t="shared" si="38"/>
        <v>4</v>
      </c>
      <c r="K403" s="79">
        <f t="shared" si="38"/>
        <v>4</v>
      </c>
      <c r="L403" s="56">
        <f t="shared" si="38"/>
        <v>4</v>
      </c>
      <c r="M403" s="56">
        <f t="shared" si="38"/>
        <v>4</v>
      </c>
      <c r="N403" s="75">
        <f t="shared" si="38"/>
        <v>1</v>
      </c>
      <c r="O403" s="75">
        <f t="shared" si="38"/>
        <v>1</v>
      </c>
      <c r="P403" s="56">
        <f t="shared" si="38"/>
        <v>1</v>
      </c>
      <c r="Q403" s="56">
        <f t="shared" si="38"/>
        <v>1</v>
      </c>
      <c r="R403" s="6"/>
      <c r="S403" s="3">
        <f>SUM(D403:R403)</f>
        <v>47</v>
      </c>
      <c r="T403" s="3"/>
      <c r="U403" s="3"/>
      <c r="V403" s="3"/>
      <c r="W403" s="3"/>
      <c r="X403" s="67"/>
      <c r="Y403" s="67"/>
      <c r="Z403" s="67"/>
      <c r="AA403" s="67"/>
      <c r="AB403" s="67"/>
    </row>
    <row r="404" spans="2:28" x14ac:dyDescent="0.3">
      <c r="B404" s="67"/>
      <c r="C404" s="1"/>
      <c r="D404" s="76"/>
      <c r="E404" s="76"/>
      <c r="F404" s="57"/>
      <c r="G404" s="57"/>
      <c r="H404" s="57"/>
      <c r="I404" s="80"/>
      <c r="J404" s="80"/>
      <c r="K404" s="80"/>
      <c r="L404" s="57"/>
      <c r="M404" s="57"/>
      <c r="N404" s="76"/>
      <c r="O404" s="76"/>
      <c r="P404" s="57"/>
      <c r="Q404" s="57"/>
      <c r="R404" s="68"/>
      <c r="S404" s="67"/>
      <c r="T404" s="67"/>
      <c r="U404" s="67"/>
      <c r="V404" s="67"/>
      <c r="W404" s="3"/>
      <c r="X404" s="67"/>
      <c r="Y404" s="67"/>
      <c r="Z404" s="67"/>
      <c r="AA404" s="67"/>
      <c r="AB404" s="67"/>
    </row>
    <row r="405" spans="2:28" x14ac:dyDescent="0.3">
      <c r="B405" s="69" t="s">
        <v>387</v>
      </c>
      <c r="C405" s="4"/>
      <c r="D405" s="74" t="s">
        <v>412</v>
      </c>
      <c r="E405" s="74" t="s">
        <v>413</v>
      </c>
      <c r="F405" s="58" t="s">
        <v>414</v>
      </c>
      <c r="G405" s="58" t="s">
        <v>415</v>
      </c>
      <c r="H405" s="58" t="s">
        <v>416</v>
      </c>
      <c r="I405" s="78" t="s">
        <v>417</v>
      </c>
      <c r="J405" s="78" t="s">
        <v>418</v>
      </c>
      <c r="K405" s="78" t="s">
        <v>419</v>
      </c>
      <c r="L405" s="58" t="s">
        <v>420</v>
      </c>
      <c r="M405" s="58" t="s">
        <v>421</v>
      </c>
      <c r="N405" s="74" t="s">
        <v>422</v>
      </c>
      <c r="O405" s="74" t="s">
        <v>428</v>
      </c>
      <c r="P405" s="58" t="s">
        <v>424</v>
      </c>
      <c r="Q405" s="58" t="s">
        <v>425</v>
      </c>
      <c r="R405" s="69"/>
      <c r="S405" s="69"/>
      <c r="T405" s="69"/>
      <c r="U405" s="69"/>
      <c r="V405" s="69"/>
      <c r="W405" s="5"/>
      <c r="X405" s="69"/>
      <c r="Y405" s="69"/>
      <c r="Z405" s="69"/>
      <c r="AA405" s="69"/>
      <c r="AB405" s="69"/>
    </row>
    <row r="406" spans="2:28" x14ac:dyDescent="0.3">
      <c r="B406" s="67" t="s">
        <v>81</v>
      </c>
      <c r="C406" s="1" t="s">
        <v>388</v>
      </c>
      <c r="D406" s="75">
        <v>1</v>
      </c>
      <c r="E406" s="75">
        <v>1</v>
      </c>
      <c r="F406" s="56">
        <v>1</v>
      </c>
      <c r="G406" s="56">
        <v>1</v>
      </c>
      <c r="H406" s="56">
        <v>1</v>
      </c>
      <c r="I406" s="79">
        <v>1</v>
      </c>
      <c r="J406" s="79">
        <v>1</v>
      </c>
      <c r="K406" s="79">
        <v>1</v>
      </c>
      <c r="L406" s="56">
        <v>1</v>
      </c>
      <c r="M406" s="56">
        <v>1</v>
      </c>
      <c r="N406" s="75"/>
      <c r="O406" s="75"/>
      <c r="P406" s="56"/>
      <c r="Q406" s="56"/>
      <c r="R406" s="3"/>
      <c r="S406" s="3"/>
      <c r="T406" s="3"/>
      <c r="U406" s="3"/>
      <c r="V406" s="3"/>
      <c r="W406" s="3"/>
      <c r="X406" s="67"/>
      <c r="Y406" s="67"/>
      <c r="Z406" s="67"/>
      <c r="AA406" s="67"/>
      <c r="AB406" s="67"/>
    </row>
    <row r="407" spans="2:28" x14ac:dyDescent="0.3">
      <c r="B407" s="67" t="s">
        <v>235</v>
      </c>
      <c r="C407" s="1" t="s">
        <v>389</v>
      </c>
      <c r="D407" s="75">
        <v>1</v>
      </c>
      <c r="E407" s="75">
        <v>1</v>
      </c>
      <c r="F407" s="56">
        <v>1</v>
      </c>
      <c r="G407" s="56">
        <v>1</v>
      </c>
      <c r="H407" s="56">
        <v>1</v>
      </c>
      <c r="I407" s="79">
        <v>1</v>
      </c>
      <c r="J407" s="79">
        <v>1</v>
      </c>
      <c r="K407" s="79">
        <v>1</v>
      </c>
      <c r="L407" s="56">
        <v>1</v>
      </c>
      <c r="M407" s="56">
        <v>1</v>
      </c>
      <c r="N407" s="75"/>
      <c r="O407" s="75"/>
      <c r="P407" s="56"/>
      <c r="Q407" s="56"/>
      <c r="R407" s="3"/>
      <c r="S407" s="3"/>
      <c r="T407" s="3"/>
      <c r="U407" s="3"/>
      <c r="V407" s="3"/>
      <c r="W407" s="3"/>
      <c r="X407" s="67"/>
      <c r="Y407" s="67"/>
      <c r="Z407" s="67"/>
      <c r="AA407" s="67"/>
      <c r="AB407" s="67"/>
    </row>
    <row r="408" spans="2:28" x14ac:dyDescent="0.3">
      <c r="B408" s="67" t="s">
        <v>237</v>
      </c>
      <c r="C408" s="1" t="s">
        <v>390</v>
      </c>
      <c r="D408" s="75">
        <v>1</v>
      </c>
      <c r="E408" s="75">
        <v>1</v>
      </c>
      <c r="F408" s="56">
        <v>1</v>
      </c>
      <c r="G408" s="56">
        <v>1</v>
      </c>
      <c r="H408" s="56">
        <v>1</v>
      </c>
      <c r="I408" s="79">
        <v>1</v>
      </c>
      <c r="J408" s="79">
        <v>1</v>
      </c>
      <c r="K408" s="79">
        <v>1</v>
      </c>
      <c r="L408" s="56">
        <v>1</v>
      </c>
      <c r="M408" s="56">
        <v>1</v>
      </c>
      <c r="N408" s="75"/>
      <c r="O408" s="75"/>
      <c r="P408" s="56"/>
      <c r="Q408" s="56"/>
      <c r="R408" s="3"/>
      <c r="S408" s="3"/>
      <c r="T408" s="3"/>
      <c r="U408" s="3"/>
      <c r="V408" s="3"/>
      <c r="W408" s="3"/>
      <c r="X408" s="67"/>
      <c r="Y408" s="67"/>
      <c r="Z408" s="67"/>
      <c r="AA408" s="67"/>
      <c r="AB408" s="67"/>
    </row>
    <row r="409" spans="2:28" x14ac:dyDescent="0.3">
      <c r="B409" s="67" t="s">
        <v>69</v>
      </c>
      <c r="C409" s="1" t="s">
        <v>391</v>
      </c>
      <c r="D409" s="75">
        <v>1</v>
      </c>
      <c r="E409" s="75">
        <v>1</v>
      </c>
      <c r="F409" s="56">
        <v>1</v>
      </c>
      <c r="G409" s="56">
        <v>1</v>
      </c>
      <c r="H409" s="56">
        <v>1</v>
      </c>
      <c r="I409" s="79">
        <v>1</v>
      </c>
      <c r="J409" s="79">
        <v>1</v>
      </c>
      <c r="K409" s="79">
        <v>1</v>
      </c>
      <c r="L409" s="56">
        <v>1</v>
      </c>
      <c r="M409" s="56">
        <v>1</v>
      </c>
      <c r="N409" s="75"/>
      <c r="O409" s="75"/>
      <c r="P409" s="56"/>
      <c r="Q409" s="56"/>
      <c r="R409" s="3"/>
      <c r="S409" s="67"/>
      <c r="T409" s="3"/>
      <c r="U409" s="3"/>
      <c r="V409" s="3"/>
      <c r="W409" s="3"/>
      <c r="X409" s="67"/>
      <c r="Y409" s="67"/>
      <c r="Z409" s="67"/>
      <c r="AA409" s="67"/>
      <c r="AB409" s="67"/>
    </row>
    <row r="410" spans="2:28" x14ac:dyDescent="0.3">
      <c r="B410" s="67" t="s">
        <v>72</v>
      </c>
      <c r="C410" s="1" t="s">
        <v>392</v>
      </c>
      <c r="D410" s="75"/>
      <c r="E410" s="75"/>
      <c r="F410" s="56">
        <v>1</v>
      </c>
      <c r="G410" s="56">
        <v>1</v>
      </c>
      <c r="H410" s="56">
        <v>1</v>
      </c>
      <c r="I410" s="79">
        <v>1</v>
      </c>
      <c r="J410" s="79">
        <v>1</v>
      </c>
      <c r="K410" s="79">
        <v>1</v>
      </c>
      <c r="L410" s="56"/>
      <c r="M410" s="56"/>
      <c r="N410" s="75"/>
      <c r="O410" s="75"/>
      <c r="P410" s="56"/>
      <c r="Q410" s="56"/>
      <c r="R410" s="3"/>
      <c r="S410" s="3" t="s">
        <v>78</v>
      </c>
      <c r="T410" s="3"/>
      <c r="U410" s="3"/>
      <c r="V410" s="3"/>
      <c r="W410" s="3"/>
      <c r="X410" s="20"/>
      <c r="Y410" s="67"/>
      <c r="Z410" s="67"/>
      <c r="AA410" s="67"/>
      <c r="AB410" s="67"/>
    </row>
    <row r="411" spans="2:28" x14ac:dyDescent="0.3">
      <c r="B411" s="67" t="s">
        <v>79</v>
      </c>
      <c r="C411" s="1"/>
      <c r="D411" s="75">
        <f>SUM(D406:D410)</f>
        <v>4</v>
      </c>
      <c r="E411" s="75">
        <f t="shared" ref="E411:Q411" si="39">SUM(E406:E410)</f>
        <v>4</v>
      </c>
      <c r="F411" s="56">
        <f t="shared" si="39"/>
        <v>5</v>
      </c>
      <c r="G411" s="56">
        <f t="shared" si="39"/>
        <v>5</v>
      </c>
      <c r="H411" s="56">
        <f t="shared" si="39"/>
        <v>5</v>
      </c>
      <c r="I411" s="79">
        <f t="shared" si="39"/>
        <v>5</v>
      </c>
      <c r="J411" s="79">
        <f t="shared" si="39"/>
        <v>5</v>
      </c>
      <c r="K411" s="79">
        <f t="shared" si="39"/>
        <v>5</v>
      </c>
      <c r="L411" s="56">
        <f t="shared" si="39"/>
        <v>4</v>
      </c>
      <c r="M411" s="56">
        <f t="shared" si="39"/>
        <v>4</v>
      </c>
      <c r="N411" s="75">
        <f t="shared" si="39"/>
        <v>0</v>
      </c>
      <c r="O411" s="75">
        <f t="shared" si="39"/>
        <v>0</v>
      </c>
      <c r="P411" s="56">
        <f t="shared" si="39"/>
        <v>0</v>
      </c>
      <c r="Q411" s="56">
        <f t="shared" si="39"/>
        <v>0</v>
      </c>
      <c r="R411" s="3"/>
      <c r="S411" s="3">
        <f>SUM(D411:R411)</f>
        <v>46</v>
      </c>
      <c r="T411" s="3"/>
      <c r="U411" s="3"/>
      <c r="V411" s="3"/>
      <c r="W411" s="3"/>
      <c r="X411" s="67"/>
      <c r="Y411" s="67"/>
      <c r="Z411" s="67"/>
      <c r="AA411" s="67"/>
      <c r="AB411" s="67"/>
    </row>
    <row r="412" spans="2:28" x14ac:dyDescent="0.3">
      <c r="B412" s="30"/>
      <c r="C412" s="3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0"/>
      <c r="S412" s="3"/>
      <c r="T412" s="3"/>
      <c r="U412" s="3"/>
      <c r="V412" s="3"/>
      <c r="W412" s="3"/>
      <c r="X412" s="67"/>
      <c r="Y412" s="67"/>
      <c r="Z412" s="67"/>
      <c r="AA412" s="67"/>
      <c r="AB412" s="67"/>
    </row>
    <row r="413" spans="2:28" x14ac:dyDescent="0.3"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3"/>
      <c r="N413" s="3"/>
      <c r="O413" s="46"/>
      <c r="P413" s="46"/>
      <c r="Q413" s="46"/>
      <c r="R413" s="46"/>
      <c r="S413" s="41"/>
      <c r="T413" s="41"/>
      <c r="U413" s="41"/>
      <c r="V413" s="41"/>
      <c r="W413" s="48"/>
      <c r="X413" s="45"/>
      <c r="Y413" s="41"/>
      <c r="Z413" s="41"/>
      <c r="AA413" s="41"/>
      <c r="AB413" s="67"/>
    </row>
    <row r="414" spans="2:28" x14ac:dyDescent="0.3">
      <c r="B414" s="30"/>
      <c r="C414" s="3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11"/>
      <c r="S414" s="32"/>
      <c r="T414" s="32"/>
      <c r="U414" s="32"/>
      <c r="V414" s="32"/>
      <c r="W414" s="3"/>
      <c r="X414" s="67"/>
      <c r="Y414" s="69"/>
      <c r="Z414" s="69"/>
      <c r="AA414" s="69"/>
      <c r="AB414" s="69"/>
    </row>
    <row r="415" spans="2:28" x14ac:dyDescent="0.3">
      <c r="B415" s="30"/>
      <c r="C415" s="3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11"/>
      <c r="S415" s="67"/>
      <c r="T415" s="67"/>
      <c r="U415" s="67"/>
      <c r="V415" s="67"/>
      <c r="W415" s="3"/>
      <c r="X415" s="67"/>
      <c r="Y415" s="67"/>
      <c r="Z415" s="67"/>
      <c r="AA415" s="67"/>
      <c r="AB415" s="67"/>
    </row>
    <row r="416" spans="2:28" x14ac:dyDescent="0.3">
      <c r="B416" s="30"/>
      <c r="C416" s="3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11"/>
      <c r="S416" s="67"/>
      <c r="T416" s="67"/>
      <c r="U416" s="67"/>
      <c r="V416" s="67"/>
      <c r="W416" s="3"/>
      <c r="X416" s="67"/>
      <c r="Y416" s="67"/>
      <c r="Z416" s="67"/>
      <c r="AA416" s="67"/>
      <c r="AB416" s="67"/>
    </row>
    <row r="417" spans="2:23" x14ac:dyDescent="0.3">
      <c r="B417" s="30"/>
      <c r="C417" s="31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11"/>
      <c r="S417" s="67"/>
      <c r="T417" s="67"/>
      <c r="U417" s="67"/>
      <c r="V417" s="67"/>
      <c r="W41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0397ff5-035d-43a5-8834-729ee8c332fa" ContentTypeId="0x0101000EC482A17D284AEE8290D09FC0D2D6D200C589622A2BFC49F09A63EB8A0400625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D547101D04B4D2499FD796402CF07334" ma:contentTypeVersion="1" ma:contentTypeDescription="" ma:contentTypeScope="" ma:versionID="65eb00a552b9a540db62d4c33e66c977">
  <xsd:schema xmlns:xsd="http://www.w3.org/2001/XMLSchema" xmlns:xs="http://www.w3.org/2001/XMLSchema" xmlns:p="http://schemas.microsoft.com/office/2006/metadata/properties" xmlns:ns2="94a8d9f0-c4e2-4d20-ab2d-dd42ed377098" xmlns:ns3="986746b9-21ea-4a10-94d5-c7e2d54bbe5a" targetNamespace="http://schemas.microsoft.com/office/2006/metadata/properties" ma:root="true" ma:fieldsID="3ef42bae8921eb8de409f73993de9f90" ns2:_="" ns3:_="">
    <xsd:import namespace="94a8d9f0-c4e2-4d20-ab2d-dd42ed377098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2:eb88049090c34051aae092bae2056bc2" minOccurs="0"/>
                <xsd:element ref="ns2:od82ff796f8549e7b48b0e43c70930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8d9f0-c4e2-4d20-ab2d-dd42ed377098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  <xsd:element name="eb88049090c34051aae092bae2056bc2" ma:index="32" nillable="true" ma:taxonomy="true" ma:internalName="eb88049090c34051aae092bae2056bc2" ma:taxonomyFieldName="SaTyTosKeywords" ma:displayName="Asiasanat" ma:readOnly="false" ma:default="" ma:fieldId="{eb880490-90c3-4051-aae0-92bae2056bc2}" ma:sspId="40397ff5-035d-43a5-8834-729ee8c332fa" ma:termSetId="aed3fbe3-f150-4fcf-a9b0-5f9dadd909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d82ff796f8549e7b48b0e43c70930a6" ma:index="33" nillable="true" ma:taxonomy="true" ma:internalName="od82ff796f8549e7b48b0e43c70930a6" ma:taxonomyFieldName="SaTyDocumentLanguage" ma:displayName="Kieli" ma:readOnly="false" ma:default="1;#Suomi|88d960e6-e76c-48a2-b607-f1600797b640" ma:fieldId="{8d82ff79-6f85-49e7-b48b-0e43c70930a6}" ma:sspId="40397ff5-035d-43a5-8834-729ee8c332fa" ma:termSetId="41152fb4-de1c-44ce-adb6-521cf362b6a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readOnly="false" ma:default="" ma:fieldId="{a9215f07-bdd3-4c12-927c-30fd8ee294e2}" ma:sspId="40397ff5-035d-43a5-8834-729ee8c332fa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ea97e388-ddab-4349-8706-1c1e74fe4759}" ma:internalName="TaxCatchAll" ma:showField="CatchAllData" ma:web="94a8d9f0-c4e2-4d20-ab2d-dd42ed3770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ea97e388-ddab-4349-8706-1c1e74fe4759}" ma:internalName="TaxCatchAllLabel" ma:readOnly="true" ma:showField="CatchAllDataLabel" ma:web="94a8d9f0-c4e2-4d20-ab2d-dd42ed3770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readOnly="false" ma:default="" ma:fieldId="{f4b38667-1deb-464d-8bb6-062959db37ce}" ma:sspId="40397ff5-035d-43a5-8834-729ee8c332fa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readOnly="false" ma:default="" ma:fieldId="{939f2945-8314-42ff-b2b7-2677709d8610}" ma:sspId="40397ff5-035d-43a5-8834-729ee8c332fa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readOnly="false" ma:default="" ma:fieldId="{0947cab2-9b3b-46f1-8713-a0acc4648f6c}" ma:sspId="40397ff5-035d-43a5-8834-729ee8c332fa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TosTaskGroupId xmlns="94a8d9f0-c4e2-4d20-ab2d-dd42ed377098" xsi:nil="true"/>
    <SaTyTosDocumentType xmlns="94a8d9f0-c4e2-4d20-ab2d-dd42ed377098" xsi:nil="true"/>
    <p39f2945831442ffb2b72677709d8610 xmlns="986746b9-21ea-4a10-94d5-c7e2d54bbe5a">
      <Terms xmlns="http://schemas.microsoft.com/office/infopath/2007/PartnerControls"/>
    </p39f2945831442ffb2b72677709d8610>
    <SaTyDocumentUserData xmlns="94a8d9f0-c4e2-4d20-ab2d-dd42ed377098">false</SaTyDocumentUserData>
    <SaTyTosIssueGroupId xmlns="94a8d9f0-c4e2-4d20-ab2d-dd42ed377098" xsi:nil="true"/>
    <SaTyTosTaskGroup xmlns="94a8d9f0-c4e2-4d20-ab2d-dd42ed377098" xsi:nil="true"/>
    <SaTyTosDocumentTypeId xmlns="94a8d9f0-c4e2-4d20-ab2d-dd42ed377098" xsi:nil="true"/>
    <SaTyTosPublicity xmlns="94a8d9f0-c4e2-4d20-ab2d-dd42ed377098">Salassapidettävä</SaTyTosPublicity>
    <SaTyDocumentStatus xmlns="94a8d9f0-c4e2-4d20-ab2d-dd42ed377098">Luonnos</SaTyDocumentStatus>
    <SaTyDocumentYear xmlns="94a8d9f0-c4e2-4d20-ab2d-dd42ed377098">2020</SaTyDocumentYear>
    <TaxCatchAll xmlns="986746b9-21ea-4a10-94d5-c7e2d54bbe5a">
      <Value>1</Value>
    </TaxCatchAll>
    <f4b386671deb464d8bb6062959db37ce xmlns="986746b9-21ea-4a10-94d5-c7e2d54bbe5a">
      <Terms xmlns="http://schemas.microsoft.com/office/infopath/2007/PartnerControls"/>
    </f4b386671deb464d8bb6062959db37ce>
    <od82ff796f8549e7b48b0e43c70930a6 xmlns="94a8d9f0-c4e2-4d20-ab2d-dd42ed3770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Suomi</TermName>
          <TermId xmlns="http://schemas.microsoft.com/office/infopath/2007/PartnerControls">88d960e6-e76c-48a2-b607-f1600797b640</TermId>
        </TermInfo>
      </Terms>
    </od82ff796f8549e7b48b0e43c70930a6>
    <SaTyDocumentArchive xmlns="94a8d9f0-c4e2-4d20-ab2d-dd42ed377098">false</SaTyDocumentArchive>
    <SaTyTosPreservation xmlns="94a8d9f0-c4e2-4d20-ab2d-dd42ed377098">3 v</SaTyTosPreservation>
    <g947cab29b3b46f18713a0acc4648f6c xmlns="986746b9-21ea-4a10-94d5-c7e2d54bbe5a">
      <Terms xmlns="http://schemas.microsoft.com/office/infopath/2007/PartnerControls"/>
    </g947cab29b3b46f18713a0acc4648f6c>
    <eb88049090c34051aae092bae2056bc2 xmlns="94a8d9f0-c4e2-4d20-ab2d-dd42ed377098">
      <Terms xmlns="http://schemas.microsoft.com/office/infopath/2007/PartnerControls"/>
    </eb88049090c34051aae092bae2056bc2>
    <a9215f07bdd34c12927c30fd8ee294e2 xmlns="986746b9-21ea-4a10-94d5-c7e2d54bbe5a">
      <Terms xmlns="http://schemas.microsoft.com/office/infopath/2007/PartnerControls"/>
    </a9215f07bdd34c12927c30fd8ee294e2>
    <SaTyTosIssueGroup xmlns="94a8d9f0-c4e2-4d20-ab2d-dd42ed37709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97F71-3D03-4ED9-8C45-962BC31534C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C70D1B4-6A4D-47F6-A1BA-DA715E8AF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8d9f0-c4e2-4d20-ab2d-dd42ed377098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3D4B74-F552-4858-8BB4-BA3E351A024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4a8d9f0-c4e2-4d20-ab2d-dd42ed377098"/>
    <ds:schemaRef ds:uri="http://purl.org/dc/terms/"/>
    <ds:schemaRef ds:uri="http://schemas.openxmlformats.org/package/2006/metadata/core-properties"/>
    <ds:schemaRef ds:uri="986746b9-21ea-4a10-94d5-c7e2d54bbe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851B094-A668-4F1E-87EF-3BC31D8136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Aikataulut</vt:lpstr>
      <vt:lpstr>Joensuu lennot</vt:lpstr>
      <vt:lpstr>Jyväskylä lennot</vt:lpstr>
      <vt:lpstr>Kajaani lennot</vt:lpstr>
      <vt:lpstr>Kokkola Kemi kolmiolennot</vt:lpstr>
    </vt:vector>
  </TitlesOfParts>
  <Manager/>
  <Company>Viestintävirasto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Kärkkäinen Maarit</dc:creator>
  <cp:keywords/>
  <dc:description/>
  <cp:lastModifiedBy>Uotila Elina</cp:lastModifiedBy>
  <cp:revision/>
  <dcterms:created xsi:type="dcterms:W3CDTF">2020-12-02T06:24:17Z</dcterms:created>
  <dcterms:modified xsi:type="dcterms:W3CDTF">2021-02-10T17:19:03Z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0x0101000EC482A17D284AEE8290D09FC0D2D6D200C589622A2BFC49F09A63EB8A0400625000D547101D04B4D2499FD796402CF07334</vt:lpwstr>
  </property>
  <property fmtid="{D5CDD505-2E9C-101B-9397-08002B2CF9AE}" pid="3" name="SaTyDocumentQuartal">
    <vt:lpwstr/>
  </property>
  <property fmtid="{D5CDD505-2E9C-101B-9397-08002B2CF9AE}" pid="4" name="SaTyDocumentOrganisation">
    <vt:lpwstr/>
  </property>
  <property fmtid="{D5CDD505-2E9C-101B-9397-08002B2CF9AE}" pid="5" name="SaTyDocumentMonth">
    <vt:lpwstr/>
  </property>
  <property fmtid="{D5CDD505-2E9C-101B-9397-08002B2CF9AE}" pid="6" name="SaTyTosKeywords">
    <vt:lpwstr/>
  </property>
  <property fmtid="{D5CDD505-2E9C-101B-9397-08002B2CF9AE}" pid="7" name="SaTyDocumentLanguage">
    <vt:lpwstr>1;#Suomi|88d960e6-e76c-48a2-b607-f1600797b640</vt:lpwstr>
  </property>
  <property fmtid="{D5CDD505-2E9C-101B-9397-08002B2CF9AE}" pid="8" name="SaTyDocumentOtherTag">
    <vt:lpwstr/>
  </property>
  <property fmtid="{D5CDD505-2E9C-101B-9397-08002B2CF9AE}" pid="9" name="SharedWithUsers">
    <vt:lpwstr>37;#Nikula Juhani</vt:lpwstr>
  </property>
</Properties>
</file>